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i.rt.ru\SI_FS_Root\.MRF\!Подразделения\ФЭБ\ДУЗ\!Внутренние\DUZ\2018\Запросы ТКП по RFI\Спецтехника\"/>
    </mc:Choice>
  </mc:AlternateContent>
  <bookViews>
    <workbookView xWindow="0" yWindow="45" windowWidth="12045" windowHeight="12135" activeTab="7"/>
  </bookViews>
  <sheets>
    <sheet name="Лот № 1" sheetId="11" r:id="rId1"/>
    <sheet name="Лот № 2" sheetId="12" r:id="rId2"/>
    <sheet name="Лот № 3" sheetId="13" r:id="rId3"/>
    <sheet name="Лот № 4" sheetId="14" r:id="rId4"/>
    <sheet name="Лот № 5" sheetId="15" r:id="rId5"/>
    <sheet name="Лот № 6" sheetId="16" r:id="rId6"/>
    <sheet name="Ло № 7" sheetId="17" r:id="rId7"/>
    <sheet name="Лот № 8" sheetId="18" r:id="rId8"/>
  </sheets>
  <definedNames>
    <definedName name="_xlnm._FilterDatabase" localSheetId="6" hidden="1">'Ло № 7'!$A$13:$M$49</definedName>
    <definedName name="_xlnm._FilterDatabase" localSheetId="0" hidden="1">'Лот № 1'!$A$15:$M$15</definedName>
    <definedName name="_xlnm._FilterDatabase" localSheetId="1" hidden="1">'Лот № 2'!$A$15:$M$15</definedName>
    <definedName name="_xlnm._FilterDatabase" localSheetId="2" hidden="1">'Лот № 3'!$A$15:$M$15</definedName>
    <definedName name="_xlnm._FilterDatabase" localSheetId="3" hidden="1">'Лот № 4'!$A$25:$M$377</definedName>
    <definedName name="_xlnm._FilterDatabase" localSheetId="4" hidden="1">'Лот № 5'!$A$15:$M$54</definedName>
    <definedName name="_xlnm._FilterDatabase" localSheetId="5" hidden="1">'Лот № 6'!$A$25:$K$95</definedName>
    <definedName name="_xlnm._FilterDatabase" localSheetId="7" hidden="1">'Лот № 8'!$A$13:$M$231</definedName>
  </definedNames>
  <calcPr calcId="152511"/>
</workbook>
</file>

<file path=xl/calcChain.xml><?xml version="1.0" encoding="utf-8"?>
<calcChain xmlns="http://schemas.openxmlformats.org/spreadsheetml/2006/main">
  <c r="F83" i="16" l="1"/>
  <c r="E83" i="16"/>
  <c r="F82" i="16"/>
  <c r="E82" i="16"/>
  <c r="F81" i="16"/>
  <c r="E81" i="16"/>
  <c r="F80" i="16"/>
  <c r="E80" i="16"/>
  <c r="F79" i="16"/>
  <c r="E79" i="16"/>
  <c r="F78" i="16"/>
  <c r="F84" i="16" s="1"/>
  <c r="E78" i="16"/>
  <c r="E84" i="16" l="1"/>
  <c r="F380" i="14" l="1"/>
  <c r="E380" i="14"/>
  <c r="F379" i="14"/>
  <c r="E379" i="14"/>
  <c r="F378" i="14"/>
  <c r="E378" i="14"/>
  <c r="F377" i="14"/>
  <c r="E377" i="14"/>
  <c r="F376" i="14"/>
  <c r="E376" i="14"/>
  <c r="F375" i="14"/>
  <c r="E375" i="14"/>
  <c r="F374" i="14"/>
  <c r="E374" i="14"/>
  <c r="F373" i="14"/>
  <c r="E373" i="14"/>
  <c r="F372" i="14"/>
  <c r="E372" i="14"/>
  <c r="F371" i="14"/>
  <c r="E371" i="14"/>
  <c r="F370" i="14"/>
  <c r="E370" i="14"/>
  <c r="F369" i="14"/>
  <c r="E369" i="14"/>
  <c r="F368" i="14"/>
  <c r="E368" i="14"/>
  <c r="F367" i="14"/>
  <c r="E367" i="14"/>
  <c r="F366" i="14"/>
  <c r="E366" i="14"/>
  <c r="F365" i="14"/>
  <c r="E365" i="14"/>
  <c r="F231" i="18" l="1"/>
  <c r="E231" i="18"/>
  <c r="F230" i="18"/>
  <c r="E230" i="18"/>
  <c r="F229" i="18"/>
  <c r="E229" i="18"/>
  <c r="F228" i="18"/>
  <c r="E228" i="18"/>
  <c r="F227" i="18"/>
  <c r="E227" i="18"/>
  <c r="F226" i="18"/>
  <c r="E226" i="18"/>
  <c r="F225" i="18"/>
  <c r="E225" i="18"/>
  <c r="F27" i="11"/>
  <c r="E27" i="11"/>
  <c r="F26" i="11"/>
  <c r="E26" i="11"/>
</calcChain>
</file>

<file path=xl/sharedStrings.xml><?xml version="1.0" encoding="utf-8"?>
<sst xmlns="http://schemas.openxmlformats.org/spreadsheetml/2006/main" count="1255" uniqueCount="251">
  <si>
    <t>Структурное подразделение Заказчика (Региональный филиал)</t>
  </si>
  <si>
    <t>Населенный пункт (в соответствии с административно-территориальным делением )</t>
  </si>
  <si>
    <t>Группа в тарифах</t>
  </si>
  <si>
    <t>Необходимое количество ТС, ед.</t>
  </si>
  <si>
    <t>Планируемое время использования , час*</t>
  </si>
  <si>
    <t>Буроям на базе ГАЗ-66</t>
  </si>
  <si>
    <t>Гидрокран</t>
  </si>
  <si>
    <t>Итого по категориям:</t>
  </si>
  <si>
    <t>Омский</t>
  </si>
  <si>
    <t>Новосибирский</t>
  </si>
  <si>
    <t>Алтайский</t>
  </si>
  <si>
    <t>Иркутский</t>
  </si>
  <si>
    <t>Итого</t>
  </si>
  <si>
    <t>г. Тара</t>
  </si>
  <si>
    <t>г. Калачинск</t>
  </si>
  <si>
    <t>р.п. Таврическое</t>
  </si>
  <si>
    <t>р.п. Марьяновка</t>
  </si>
  <si>
    <t>г. Тюкалинск</t>
  </si>
  <si>
    <t>п.г.т.Маслянино</t>
  </si>
  <si>
    <t>Бара</t>
  </si>
  <si>
    <t>г.Черепаново</t>
  </si>
  <si>
    <t>п.г.т.Сузун</t>
  </si>
  <si>
    <t>с.Кочки</t>
  </si>
  <si>
    <t>с.Довольное</t>
  </si>
  <si>
    <t>г.Купино</t>
  </si>
  <si>
    <t>с.Баган</t>
  </si>
  <si>
    <t>п.г.т.Краснозерское</t>
  </si>
  <si>
    <t>с.Кыштовка</t>
  </si>
  <si>
    <t>Буроям</t>
  </si>
  <si>
    <t>с.Венгерово</t>
  </si>
  <si>
    <t>п.г.т.Чаны</t>
  </si>
  <si>
    <t>с.Усть-Тарка</t>
  </si>
  <si>
    <t>п.г.т.Чистоозерное</t>
  </si>
  <si>
    <t>с.Северное</t>
  </si>
  <si>
    <t>с.Здвинск</t>
  </si>
  <si>
    <t>г.Каргат</t>
  </si>
  <si>
    <t>с.Убинское</t>
  </si>
  <si>
    <t xml:space="preserve">г.Болотное </t>
  </si>
  <si>
    <t>п.Мошково</t>
  </si>
  <si>
    <t>п.г.т.Колывань</t>
  </si>
  <si>
    <t xml:space="preserve">Автовышка </t>
  </si>
  <si>
    <t>Грузовые автомобили грузоподъемностью от 5 до 7 тонн</t>
  </si>
  <si>
    <t>Грузовые автомобили грузоподъемностью свыше 7 тонн</t>
  </si>
  <si>
    <t>Бары на базе трактора</t>
  </si>
  <si>
    <t>Экскаваторы на базе ЮМЗ/МТЗ-82</t>
  </si>
  <si>
    <t>Ассенизаторы</t>
  </si>
  <si>
    <t>Буроямы на базе грузового автомобиля</t>
  </si>
  <si>
    <t>Буроямы на базе трактора</t>
  </si>
  <si>
    <t>Экскаватор - погрузчик</t>
  </si>
  <si>
    <t>г. Красноярск</t>
  </si>
  <si>
    <t>Баровая машина на базе трактора</t>
  </si>
  <si>
    <t>Экскаватор</t>
  </si>
  <si>
    <t>Автомобиль с манипулятором, г/п 10 т.</t>
  </si>
  <si>
    <t>АС-машина</t>
  </si>
  <si>
    <t>с. Шалинское</t>
  </si>
  <si>
    <t>Бурильно-крановая машина на базе грузового автомобиля</t>
  </si>
  <si>
    <t>с. Агинское</t>
  </si>
  <si>
    <t>г. Сосновоборск</t>
  </si>
  <si>
    <t>г. Уяр</t>
  </si>
  <si>
    <t xml:space="preserve">г. Енисейск </t>
  </si>
  <si>
    <t>п.г.т. Емельяново</t>
  </si>
  <si>
    <t>с. Большая Мурта</t>
  </si>
  <si>
    <t>г. Шарыпово</t>
  </si>
  <si>
    <t>г. Назарово</t>
  </si>
  <si>
    <t>г. Ужур</t>
  </si>
  <si>
    <t>с. Новоселово</t>
  </si>
  <si>
    <t>г. Ачинск</t>
  </si>
  <si>
    <t>г. Канск</t>
  </si>
  <si>
    <t xml:space="preserve">с. Богучаны </t>
  </si>
  <si>
    <t>с. Идринское</t>
  </si>
  <si>
    <t>г. Минусинск</t>
  </si>
  <si>
    <t>г. Абакан</t>
  </si>
  <si>
    <t>Усть-Кут</t>
  </si>
  <si>
    <t>Экскаватор на базе МТЗ 82</t>
  </si>
  <si>
    <t>Кран-борт</t>
  </si>
  <si>
    <t>Железногорск-Илимский</t>
  </si>
  <si>
    <t>Чунский</t>
  </si>
  <si>
    <t>Тулун</t>
  </si>
  <si>
    <t>Куйтун</t>
  </si>
  <si>
    <t>Новонукутский</t>
  </si>
  <si>
    <t>Залари</t>
  </si>
  <si>
    <t>Байкальск</t>
  </si>
  <si>
    <t>Слюдянка</t>
  </si>
  <si>
    <t>с. Орлик</t>
  </si>
  <si>
    <t>с. Хоринск</t>
  </si>
  <si>
    <t>Грузовые автомобили грузоподъемностью до 5 тонн</t>
  </si>
  <si>
    <t>с. Багдарин</t>
  </si>
  <si>
    <t>г. Северобайкальск</t>
  </si>
  <si>
    <t>с. Мухоршибирь</t>
  </si>
  <si>
    <t>с. Бичура</t>
  </si>
  <si>
    <t>с. Акша</t>
  </si>
  <si>
    <t xml:space="preserve">Бурятский </t>
  </si>
  <si>
    <t>Шегарский район, с.Мельниково</t>
  </si>
  <si>
    <t>Буроям на базе МТЗ-82</t>
  </si>
  <si>
    <t>БАР на базе МТЗ-82</t>
  </si>
  <si>
    <t xml:space="preserve">Грузовой бортовой с гидрокрановой установкой грузоподъемность 10-15 т. Кран 5-7 т., длина 8-9,5 м. </t>
  </si>
  <si>
    <t>Кожевниковский район, с.Кожевниково</t>
  </si>
  <si>
    <t>Кривошеинский район, с.Кривошеино</t>
  </si>
  <si>
    <t>Молчановский район, с.Молчаново</t>
  </si>
  <si>
    <t>Чаинский район, с.Подгорное</t>
  </si>
  <si>
    <t>Верхнекетский район, п.г.т.Белый яр</t>
  </si>
  <si>
    <t>Парабельский район, с. Парабель</t>
  </si>
  <si>
    <t>Первомайский район, с.Первомайское</t>
  </si>
  <si>
    <t>Зырянский район, с.Зырянское</t>
  </si>
  <si>
    <t>Тегульдетский район, с.Тегульдет</t>
  </si>
  <si>
    <t>Томская область, г.Стрежевой</t>
  </si>
  <si>
    <t>Александровский район, с.Александровское</t>
  </si>
  <si>
    <t xml:space="preserve">Томский </t>
  </si>
  <si>
    <t>г. Алейск</t>
  </si>
  <si>
    <t>г. Новоалтайск</t>
  </si>
  <si>
    <t>Экскаваторы</t>
  </si>
  <si>
    <t>г. Заринск</t>
  </si>
  <si>
    <t>г. Славгород</t>
  </si>
  <si>
    <t>г. Бийск</t>
  </si>
  <si>
    <t>Манипуляторы</t>
  </si>
  <si>
    <t>г. Рубцовск</t>
  </si>
  <si>
    <t>Автогидроподъемник</t>
  </si>
  <si>
    <t>Грузовые а\м грузоподъёмностью до 5 т</t>
  </si>
  <si>
    <t xml:space="preserve">Буроямы на базе трактора </t>
  </si>
  <si>
    <t>Эскаватор</t>
  </si>
  <si>
    <t>Автовышка до 18 м.</t>
  </si>
  <si>
    <t>Автовышка до 25 м.</t>
  </si>
  <si>
    <t>Транспортные средства на базе ГАЗель грузоподъемность 1,5 т</t>
  </si>
  <si>
    <t>Манипулятор 3т</t>
  </si>
  <si>
    <t>Манипулятор 5 т</t>
  </si>
  <si>
    <t>Манипулятор 8 т</t>
  </si>
  <si>
    <t>Экскаватор с гидромолотом</t>
  </si>
  <si>
    <t>Автомобильный кран 16 т.</t>
  </si>
  <si>
    <t>г. Кемерово</t>
  </si>
  <si>
    <t>г. Юрга</t>
  </si>
  <si>
    <t>г. Топки</t>
  </si>
  <si>
    <t>г. Анжеро-Судженск</t>
  </si>
  <si>
    <t>пгт. Яшкино</t>
  </si>
  <si>
    <t>г. Тайга</t>
  </si>
  <si>
    <t>г. Мариинск</t>
  </si>
  <si>
    <t>пгт. Тисуль</t>
  </si>
  <si>
    <t>пгт. Тяжин</t>
  </si>
  <si>
    <t>пгт. Верх Чебула</t>
  </si>
  <si>
    <t>г. Новокузнецк</t>
  </si>
  <si>
    <t>г. Прокопьевск</t>
  </si>
  <si>
    <t>г. Киселевск</t>
  </si>
  <si>
    <t>г. Мыски</t>
  </si>
  <si>
    <t>г. Осинники</t>
  </si>
  <si>
    <t>г. Таштагол</t>
  </si>
  <si>
    <t>г. Ленинск-Кузнецкий</t>
  </si>
  <si>
    <t>г. Белово</t>
  </si>
  <si>
    <t>г. Гурьевск</t>
  </si>
  <si>
    <t>пгт. Промышленное</t>
  </si>
  <si>
    <t>пгт. Крапивино</t>
  </si>
  <si>
    <t>Автокран, грузоподъёмностью до 16 т.</t>
  </si>
  <si>
    <t>Манипулятор, грузоподъёмностью до 10 т.</t>
  </si>
  <si>
    <t>Ассенизатор</t>
  </si>
  <si>
    <t>Грузовые а\м грузоподъёмностью до15 т</t>
  </si>
  <si>
    <t>Грузовой а\м грузоподъёмностью до 5 т</t>
  </si>
  <si>
    <t>Установка ГНБ</t>
  </si>
  <si>
    <t>с. Поспелиха</t>
  </si>
  <si>
    <t>г.Горно-Алтайск</t>
  </si>
  <si>
    <t>с. Майма</t>
  </si>
  <si>
    <t>ЛТЦ Улаганский район</t>
  </si>
  <si>
    <t>ЛТЦ Онгудайский район</t>
  </si>
  <si>
    <t>ЛТЦ Шебалинский Район</t>
  </si>
  <si>
    <t>г. Барнаул</t>
  </si>
  <si>
    <t>с. Бурла</t>
  </si>
  <si>
    <t>с. Гальбштадт</t>
  </si>
  <si>
    <t>с. Хабары</t>
  </si>
  <si>
    <t>с. Верх Суетка</t>
  </si>
  <si>
    <t>с. Баево</t>
  </si>
  <si>
    <t>р.п. Благовещенка</t>
  </si>
  <si>
    <t>с. Родино</t>
  </si>
  <si>
    <t>с. Табуны</t>
  </si>
  <si>
    <t>с. Кулунда</t>
  </si>
  <si>
    <t>Белокуриха</t>
  </si>
  <si>
    <t>с. Крутиха</t>
  </si>
  <si>
    <t>с. Завьялово</t>
  </si>
  <si>
    <t>г. Камень- на -Оби</t>
  </si>
  <si>
    <t>с. Ребриха</t>
  </si>
  <si>
    <t>с. Тюменцево</t>
  </si>
  <si>
    <t>с. Шелаболиха</t>
  </si>
  <si>
    <t>с. Романово</t>
  </si>
  <si>
    <t>с . Павловск</t>
  </si>
  <si>
    <t>Грузовые автомобили грузоподъемностью до 15 тонн</t>
  </si>
  <si>
    <t>Нижнеудинск</t>
  </si>
  <si>
    <t>Магистральный</t>
  </si>
  <si>
    <t>пгт Баргузин</t>
  </si>
  <si>
    <t>с. Петропавловка</t>
  </si>
  <si>
    <t>с. Сосново-Озерское</t>
  </si>
  <si>
    <t>пгт Заиграиво</t>
  </si>
  <si>
    <t>г. Закаменск</t>
  </si>
  <si>
    <t>с. Иволгинск</t>
  </si>
  <si>
    <t>с. Кабанск</t>
  </si>
  <si>
    <t>с. Кижинга</t>
  </si>
  <si>
    <t>с. Курумкан</t>
  </si>
  <si>
    <t>г. Кяхта</t>
  </si>
  <si>
    <t>с. Таксимо</t>
  </si>
  <si>
    <t>п. Турунтаево</t>
  </si>
  <si>
    <t>г. Гусинозерск</t>
  </si>
  <si>
    <t>с. Тарбагатай</t>
  </si>
  <si>
    <t>с. Кырен</t>
  </si>
  <si>
    <t>г. Улан-Удэ</t>
  </si>
  <si>
    <t>с. Александровский Завод</t>
  </si>
  <si>
    <t>г. Балей</t>
  </si>
  <si>
    <t>г. Борзя</t>
  </si>
  <si>
    <t>с.Газимурский Завод</t>
  </si>
  <si>
    <t>пгт Забайкальск</t>
  </si>
  <si>
    <t>с. Чара</t>
  </si>
  <si>
    <t>с. Калга</t>
  </si>
  <si>
    <t>пгт Карымское</t>
  </si>
  <si>
    <t>г. Краснокаменск</t>
  </si>
  <si>
    <t>с. Кыра</t>
  </si>
  <si>
    <t>г. Могоча</t>
  </si>
  <si>
    <t>г. Нерчинск</t>
  </si>
  <si>
    <t>с.Нерчинский Завод</t>
  </si>
  <si>
    <t>пгт Оловянная</t>
  </si>
  <si>
    <t>с. Нижний Цасучей</t>
  </si>
  <si>
    <t>г. Петровск Забайкальский</t>
  </si>
  <si>
    <t>пгт Приаргунск</t>
  </si>
  <si>
    <t>г. Сретенск</t>
  </si>
  <si>
    <t>с. Верх-Усугли</t>
  </si>
  <si>
    <t>с. Улеты</t>
  </si>
  <si>
    <t>г. Хилок</t>
  </si>
  <si>
    <t>пгт Чернышевск</t>
  </si>
  <si>
    <t>с. Шелопугино</t>
  </si>
  <si>
    <t>г. Шилка</t>
  </si>
  <si>
    <t>пгт Агинское</t>
  </si>
  <si>
    <t>с. Дульдурга</t>
  </si>
  <si>
    <t>пгт Могойтуй</t>
  </si>
  <si>
    <t>г. Чита</t>
  </si>
  <si>
    <t>Грузовой автомобиль с манипулятором  грузоподъемностью до 5 тонн</t>
  </si>
  <si>
    <t xml:space="preserve">Буроям на базе грузового автомобиля </t>
  </si>
  <si>
    <t>Автовышка</t>
  </si>
  <si>
    <t>Бензовоз</t>
  </si>
  <si>
    <t>Эвакуатор</t>
  </si>
  <si>
    <t>Наименование компании (с указанием организационно-правовой формы)</t>
  </si>
  <si>
    <t>ИНН</t>
  </si>
  <si>
    <t>Срок действия предложения</t>
  </si>
  <si>
    <t>Условия заполнения (удалить при заполнении)</t>
  </si>
  <si>
    <t>1. Данные по предоставляются в двух форматах - заверенная печатью и подписью скан-копия  и файл с данными в формате Excel.</t>
  </si>
  <si>
    <t>2. Запрещается вносить изменения в структуру таблиц без предварительного согласования с заказчиков RFI</t>
  </si>
  <si>
    <t>3. Заполняя данную форму вы автоматически подтверждаете соответствие вашего предложения техническому заданию представленному в запросе</t>
  </si>
  <si>
    <t>Ф.И.О. Руководителя __________________________ / подпись ______________________</t>
  </si>
  <si>
    <t>Заверяется печатью  - М.П.</t>
  </si>
  <si>
    <t>Ф.И.О. Руководителя __________________________ / подпись/ ______________________</t>
  </si>
  <si>
    <t>Ф.И.О. Руководителя __________________________ / подпись/______________________</t>
  </si>
  <si>
    <t>Ф.И.О. Руководителя __________________________ / подпись /______________________</t>
  </si>
  <si>
    <t>г. Березовский</t>
  </si>
  <si>
    <t>Кемеровский</t>
  </si>
  <si>
    <t>ИТОГО</t>
  </si>
  <si>
    <t>Красноярский филиал</t>
  </si>
  <si>
    <t>Цена за единицу без учета НДС, руб.</t>
  </si>
  <si>
    <t>Цена за единицу с учетом НДС, руб.</t>
  </si>
  <si>
    <t xml:space="preserve">*Информация о количестве услуг имеет информационно-справочный характер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</si>
</sst>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* #,##0.00\ &quot;₽&quot;_-;\-* #,##0.00\ &quot;₽&quot;_-;_-* &quot;-&quot;??\ &quot;₽&quot;_-;_-@_-"/>
    <numFmt numFmtId="43" formatCode="_-* #,##0.00\ _₽_-;\-* #,##0.00\ _₽_-;_-* &quot;-&quot;??\ _₽_-;_-@_-"/>
  </numFmts>
  <fonts count="2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14"/>
      <name val="Times New Roman"/>
      <family val="1"/>
      <charset val="204"/>
    </font>
    <font>
      <b/>
      <i/>
      <sz val="12"/>
      <color theme="1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b/>
      <sz val="1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b/>
      <i/>
      <sz val="10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rgb="FFFF000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1"/>
      <color rgb="FFFF0000"/>
      <name val="Times New Roman"/>
      <family val="1"/>
      <charset val="204"/>
    </font>
    <font>
      <b/>
      <i/>
      <sz val="11"/>
      <color rgb="FFFF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8">
    <xf numFmtId="0" fontId="0" fillId="0" borderId="0"/>
    <xf numFmtId="0" fontId="2" fillId="0" borderId="0"/>
    <xf numFmtId="0" fontId="3" fillId="0" borderId="0"/>
    <xf numFmtId="0" fontId="1" fillId="0" borderId="0"/>
    <xf numFmtId="0" fontId="1" fillId="0" borderId="0"/>
    <xf numFmtId="9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65">
    <xf numFmtId="0" fontId="0" fillId="0" borderId="0" xfId="0"/>
    <xf numFmtId="0" fontId="6" fillId="0" borderId="1" xfId="0" applyNumberFormat="1" applyFont="1" applyFill="1" applyBorder="1" applyAlignment="1">
      <alignment horizontal="left" vertical="top" wrapText="1"/>
    </xf>
    <xf numFmtId="0" fontId="5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8" fillId="0" borderId="0" xfId="0" applyFont="1" applyBorder="1" applyAlignment="1">
      <alignment horizontal="right" vertical="center" wrapText="1"/>
    </xf>
    <xf numFmtId="0" fontId="7" fillId="0" borderId="0" xfId="0" applyFont="1"/>
    <xf numFmtId="0" fontId="9" fillId="0" borderId="0" xfId="0" applyFont="1" applyFill="1"/>
    <xf numFmtId="0" fontId="9" fillId="0" borderId="0" xfId="0" applyFont="1"/>
    <xf numFmtId="0" fontId="7" fillId="0" borderId="0" xfId="0" applyFont="1" applyAlignment="1">
      <alignment horizontal="center"/>
    </xf>
    <xf numFmtId="0" fontId="12" fillId="0" borderId="0" xfId="0" applyFont="1" applyAlignment="1">
      <alignment horizontal="center" vertical="center" wrapText="1"/>
    </xf>
    <xf numFmtId="0" fontId="13" fillId="0" borderId="0" xfId="0" applyFont="1" applyBorder="1" applyAlignment="1">
      <alignment horizontal="right" vertical="center" wrapText="1"/>
    </xf>
    <xf numFmtId="0" fontId="12" fillId="0" borderId="0" xfId="0" applyFont="1" applyFill="1" applyBorder="1"/>
    <xf numFmtId="0" fontId="12" fillId="0" borderId="0" xfId="0" applyFont="1" applyFill="1" applyBorder="1" applyAlignment="1">
      <alignment horizontal="left"/>
    </xf>
    <xf numFmtId="0" fontId="10" fillId="0" borderId="0" xfId="0" applyFont="1"/>
    <xf numFmtId="0" fontId="12" fillId="0" borderId="1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 vertical="center" wrapText="1"/>
    </xf>
    <xf numFmtId="0" fontId="10" fillId="0" borderId="0" xfId="0" applyFont="1" applyFill="1" applyAlignment="1">
      <alignment horizontal="left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vertical="center"/>
    </xf>
    <xf numFmtId="3" fontId="6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/>
    <xf numFmtId="0" fontId="15" fillId="0" borderId="1" xfId="0" applyFont="1" applyFill="1" applyBorder="1" applyAlignment="1">
      <alignment vertical="center"/>
    </xf>
    <xf numFmtId="3" fontId="15" fillId="0" borderId="1" xfId="0" applyNumberFormat="1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left" vertical="center" wrapText="1"/>
    </xf>
    <xf numFmtId="0" fontId="12" fillId="0" borderId="3" xfId="0" applyFont="1" applyFill="1" applyBorder="1" applyAlignment="1">
      <alignment vertical="center"/>
    </xf>
    <xf numFmtId="3" fontId="16" fillId="0" borderId="3" xfId="0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vertical="center"/>
    </xf>
    <xf numFmtId="3" fontId="16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/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left" vertical="center"/>
    </xf>
    <xf numFmtId="0" fontId="12" fillId="0" borderId="1" xfId="0" applyFont="1" applyFill="1" applyBorder="1" applyAlignment="1">
      <alignment wrapText="1"/>
    </xf>
    <xf numFmtId="0" fontId="6" fillId="0" borderId="1" xfId="0" applyFont="1" applyFill="1" applyBorder="1" applyAlignment="1">
      <alignment wrapText="1"/>
    </xf>
    <xf numFmtId="0" fontId="11" fillId="0" borderId="1" xfId="0" applyFont="1" applyFill="1" applyBorder="1"/>
    <xf numFmtId="0" fontId="11" fillId="0" borderId="1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15" fillId="0" borderId="1" xfId="0" applyFont="1" applyFill="1" applyBorder="1" applyAlignment="1">
      <alignment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left" wrapText="1"/>
    </xf>
    <xf numFmtId="0" fontId="12" fillId="0" borderId="1" xfId="0" applyNumberFormat="1" applyFont="1" applyFill="1" applyBorder="1" applyAlignment="1">
      <alignment horizontal="left" wrapText="1"/>
    </xf>
    <xf numFmtId="0" fontId="12" fillId="0" borderId="1" xfId="0" applyNumberFormat="1" applyFont="1" applyFill="1" applyBorder="1" applyAlignment="1">
      <alignment horizontal="center"/>
    </xf>
    <xf numFmtId="0" fontId="12" fillId="0" borderId="1" xfId="0" applyNumberFormat="1" applyFont="1" applyFill="1" applyBorder="1" applyAlignment="1">
      <alignment vertical="center" wrapText="1"/>
    </xf>
    <xf numFmtId="0" fontId="12" fillId="0" borderId="1" xfId="0" applyNumberFormat="1" applyFont="1" applyFill="1" applyBorder="1" applyAlignment="1">
      <alignment wrapText="1"/>
    </xf>
    <xf numFmtId="0" fontId="11" fillId="0" borderId="1" xfId="0" applyFont="1" applyFill="1" applyBorder="1" applyAlignment="1">
      <alignment vertical="center"/>
    </xf>
    <xf numFmtId="0" fontId="1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center"/>
    </xf>
    <xf numFmtId="0" fontId="10" fillId="0" borderId="0" xfId="0" applyFont="1" applyFill="1" applyAlignment="1">
      <alignment vertical="center"/>
    </xf>
    <xf numFmtId="0" fontId="10" fillId="0" borderId="0" xfId="0" applyFont="1" applyFill="1" applyAlignment="1">
      <alignment horizontal="left" vertical="center"/>
    </xf>
    <xf numFmtId="0" fontId="12" fillId="0" borderId="0" xfId="0" applyFont="1" applyFill="1" applyAlignment="1">
      <alignment vertical="center"/>
    </xf>
    <xf numFmtId="0" fontId="10" fillId="0" borderId="0" xfId="0" applyFont="1" applyFill="1"/>
    <xf numFmtId="0" fontId="10" fillId="0" borderId="0" xfId="0" applyFont="1" applyFill="1" applyAlignment="1">
      <alignment horizontal="center"/>
    </xf>
    <xf numFmtId="0" fontId="12" fillId="0" borderId="0" xfId="0" applyFont="1" applyFill="1" applyAlignment="1">
      <alignment horizontal="center" vertical="center" wrapText="1"/>
    </xf>
    <xf numFmtId="0" fontId="13" fillId="0" borderId="0" xfId="0" applyFont="1" applyFill="1" applyBorder="1" applyAlignment="1">
      <alignment horizontal="right" vertical="center" wrapText="1"/>
    </xf>
    <xf numFmtId="0" fontId="10" fillId="0" borderId="1" xfId="0" applyFont="1" applyFill="1" applyBorder="1"/>
    <xf numFmtId="0" fontId="12" fillId="0" borderId="0" xfId="0" applyFont="1"/>
    <xf numFmtId="0" fontId="16" fillId="2" borderId="1" xfId="0" applyFont="1" applyFill="1" applyBorder="1" applyAlignment="1">
      <alignment vertical="center" wrapText="1"/>
    </xf>
    <xf numFmtId="3" fontId="16" fillId="0" borderId="1" xfId="0" applyNumberFormat="1" applyFont="1" applyBorder="1" applyAlignment="1">
      <alignment horizontal="center" vertical="top" wrapText="1"/>
    </xf>
    <xf numFmtId="0" fontId="16" fillId="0" borderId="1" xfId="0" applyFont="1" applyBorder="1" applyAlignment="1">
      <alignment horizontal="center" vertical="top"/>
    </xf>
    <xf numFmtId="0" fontId="16" fillId="0" borderId="1" xfId="0" applyFont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/>
    </xf>
    <xf numFmtId="0" fontId="14" fillId="2" borderId="1" xfId="0" applyFont="1" applyFill="1" applyBorder="1" applyAlignment="1">
      <alignment vertical="center" wrapText="1"/>
    </xf>
    <xf numFmtId="3" fontId="14" fillId="0" borderId="1" xfId="0" applyNumberFormat="1" applyFont="1" applyBorder="1" applyAlignment="1">
      <alignment horizontal="center" vertical="top" wrapText="1"/>
    </xf>
    <xf numFmtId="0" fontId="19" fillId="0" borderId="0" xfId="0" applyFont="1"/>
    <xf numFmtId="0" fontId="12" fillId="0" borderId="0" xfId="0" applyNumberFormat="1" applyFont="1"/>
    <xf numFmtId="0" fontId="12" fillId="0" borderId="0" xfId="0" applyNumberFormat="1" applyFont="1" applyFill="1"/>
    <xf numFmtId="0" fontId="12" fillId="0" borderId="0" xfId="0" applyNumberFormat="1" applyFont="1" applyFill="1" applyAlignment="1">
      <alignment horizontal="center"/>
    </xf>
    <xf numFmtId="0" fontId="12" fillId="0" borderId="0" xfId="0" applyFont="1" applyFill="1"/>
    <xf numFmtId="0" fontId="12" fillId="0" borderId="0" xfId="0" applyFont="1" applyFill="1" applyAlignment="1">
      <alignment horizontal="center"/>
    </xf>
    <xf numFmtId="0" fontId="21" fillId="0" borderId="0" xfId="0" applyFont="1" applyBorder="1" applyAlignment="1">
      <alignment horizontal="right" vertical="center" wrapText="1"/>
    </xf>
    <xf numFmtId="0" fontId="23" fillId="0" borderId="0" xfId="0" applyFont="1" applyFill="1" applyBorder="1" applyAlignment="1">
      <alignment horizontal="right" vertical="center" wrapText="1"/>
    </xf>
    <xf numFmtId="0" fontId="23" fillId="0" borderId="0" xfId="0" applyFont="1" applyBorder="1" applyAlignment="1">
      <alignment horizontal="right" vertical="center" wrapText="1"/>
    </xf>
    <xf numFmtId="0" fontId="0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9" fillId="0" borderId="0" xfId="0" applyFont="1" applyFill="1" applyBorder="1"/>
    <xf numFmtId="0" fontId="19" fillId="0" borderId="0" xfId="0" applyFont="1" applyFill="1" applyBorder="1" applyAlignment="1">
      <alignment horizontal="left"/>
    </xf>
    <xf numFmtId="0" fontId="0" fillId="0" borderId="0" xfId="0" applyFont="1" applyFill="1"/>
    <xf numFmtId="0" fontId="0" fillId="0" borderId="0" xfId="0" applyFont="1"/>
    <xf numFmtId="0" fontId="19" fillId="0" borderId="0" xfId="0" applyFont="1" applyFill="1"/>
    <xf numFmtId="0" fontId="19" fillId="0" borderId="0" xfId="0" applyFont="1" applyFill="1" applyAlignment="1">
      <alignment horizontal="center"/>
    </xf>
    <xf numFmtId="0" fontId="14" fillId="0" borderId="1" xfId="0" applyNumberFormat="1" applyFont="1" applyFill="1" applyBorder="1" applyAlignment="1">
      <alignment horizontal="center" vertical="center" wrapText="1"/>
    </xf>
    <xf numFmtId="1" fontId="12" fillId="0" borderId="1" xfId="0" applyNumberFormat="1" applyFont="1" applyFill="1" applyBorder="1" applyAlignment="1">
      <alignment horizontal="center" vertical="center" wrapText="1"/>
    </xf>
    <xf numFmtId="1" fontId="12" fillId="0" borderId="0" xfId="0" applyNumberFormat="1" applyFont="1" applyFill="1" applyBorder="1" applyAlignment="1">
      <alignment horizontal="center" vertical="center" wrapText="1"/>
    </xf>
    <xf numFmtId="1" fontId="14" fillId="0" borderId="1" xfId="0" applyNumberFormat="1" applyFont="1" applyFill="1" applyBorder="1" applyAlignment="1">
      <alignment horizontal="center" vertical="center" wrapText="1"/>
    </xf>
    <xf numFmtId="1" fontId="6" fillId="0" borderId="2" xfId="6" applyNumberFormat="1" applyFont="1" applyFill="1" applyBorder="1" applyAlignment="1">
      <alignment horizontal="center" vertical="center" wrapText="1"/>
    </xf>
    <xf numFmtId="1" fontId="15" fillId="0" borderId="2" xfId="6" applyNumberFormat="1" applyFont="1" applyFill="1" applyBorder="1" applyAlignment="1">
      <alignment horizontal="center" vertical="center" wrapText="1"/>
    </xf>
    <xf numFmtId="1" fontId="10" fillId="0" borderId="0" xfId="0" applyNumberFormat="1" applyFont="1" applyFill="1" applyAlignment="1">
      <alignment vertical="center"/>
    </xf>
    <xf numFmtId="1" fontId="10" fillId="0" borderId="0" xfId="0" applyNumberFormat="1" applyFont="1" applyFill="1" applyAlignment="1">
      <alignment horizontal="center"/>
    </xf>
    <xf numFmtId="1" fontId="12" fillId="0" borderId="0" xfId="0" applyNumberFormat="1" applyFont="1" applyFill="1" applyBorder="1"/>
    <xf numFmtId="1" fontId="16" fillId="0" borderId="6" xfId="0" applyNumberFormat="1" applyFont="1" applyFill="1" applyBorder="1" applyAlignment="1">
      <alignment horizontal="center" vertical="center" wrapText="1"/>
    </xf>
    <xf numFmtId="1" fontId="16" fillId="0" borderId="2" xfId="0" applyNumberFormat="1" applyFont="1" applyFill="1" applyBorder="1" applyAlignment="1">
      <alignment horizontal="center" vertical="center" wrapText="1"/>
    </xf>
    <xf numFmtId="1" fontId="15" fillId="0" borderId="2" xfId="0" applyNumberFormat="1" applyFont="1" applyFill="1" applyBorder="1" applyAlignment="1">
      <alignment horizontal="center" vertical="center" wrapText="1"/>
    </xf>
    <xf numFmtId="1" fontId="12" fillId="0" borderId="2" xfId="0" applyNumberFormat="1" applyFont="1" applyFill="1" applyBorder="1" applyAlignment="1">
      <alignment horizontal="center" vertical="center"/>
    </xf>
    <xf numFmtId="1" fontId="12" fillId="0" borderId="2" xfId="0" applyNumberFormat="1" applyFont="1" applyFill="1" applyBorder="1" applyAlignment="1">
      <alignment horizontal="center" vertical="center" wrapText="1"/>
    </xf>
    <xf numFmtId="1" fontId="6" fillId="0" borderId="2" xfId="0" applyNumberFormat="1" applyFont="1" applyFill="1" applyBorder="1" applyAlignment="1">
      <alignment horizontal="center" vertical="center"/>
    </xf>
    <xf numFmtId="1" fontId="11" fillId="0" borderId="2" xfId="0" applyNumberFormat="1" applyFont="1" applyFill="1" applyBorder="1" applyAlignment="1">
      <alignment horizontal="center" vertical="center"/>
    </xf>
    <xf numFmtId="1" fontId="15" fillId="0" borderId="2" xfId="0" applyNumberFormat="1" applyFont="1" applyFill="1" applyBorder="1" applyAlignment="1">
      <alignment horizontal="center" vertical="center"/>
    </xf>
    <xf numFmtId="1" fontId="19" fillId="0" borderId="0" xfId="0" applyNumberFormat="1" applyFont="1" applyFill="1" applyBorder="1"/>
    <xf numFmtId="1" fontId="6" fillId="0" borderId="6" xfId="0" applyNumberFormat="1" applyFont="1" applyFill="1" applyBorder="1" applyAlignment="1">
      <alignment horizontal="center" vertical="center" wrapText="1"/>
    </xf>
    <xf numFmtId="1" fontId="6" fillId="0" borderId="2" xfId="0" applyNumberFormat="1" applyFont="1" applyFill="1" applyBorder="1" applyAlignment="1">
      <alignment horizontal="center" vertical="center" wrapText="1"/>
    </xf>
    <xf numFmtId="1" fontId="15" fillId="0" borderId="2" xfId="0" applyNumberFormat="1" applyFont="1" applyFill="1" applyBorder="1" applyAlignment="1">
      <alignment horizontal="center"/>
    </xf>
    <xf numFmtId="1" fontId="11" fillId="0" borderId="2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14" fillId="0" borderId="1" xfId="0" applyFont="1" applyBorder="1" applyAlignment="1">
      <alignment horizontal="center" vertical="center" wrapText="1"/>
    </xf>
    <xf numFmtId="0" fontId="14" fillId="0" borderId="1" xfId="0" applyNumberFormat="1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/>
    <xf numFmtId="0" fontId="12" fillId="0" borderId="1" xfId="0" applyNumberFormat="1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8" fillId="0" borderId="0" xfId="0" applyFont="1" applyAlignment="1">
      <alignment vertical="center"/>
    </xf>
    <xf numFmtId="0" fontId="10" fillId="0" borderId="0" xfId="0" applyFont="1" applyAlignment="1"/>
    <xf numFmtId="0" fontId="18" fillId="0" borderId="0" xfId="0" applyFont="1" applyFill="1" applyAlignment="1">
      <alignment vertical="center"/>
    </xf>
    <xf numFmtId="0" fontId="10" fillId="0" borderId="0" xfId="0" applyFont="1" applyFill="1" applyAlignment="1"/>
    <xf numFmtId="0" fontId="22" fillId="0" borderId="0" xfId="0" applyFont="1" applyBorder="1" applyAlignment="1">
      <alignment horizontal="left" vertical="center" wrapText="1"/>
    </xf>
    <xf numFmtId="0" fontId="0" fillId="0" borderId="0" xfId="0" applyFont="1" applyAlignment="1">
      <alignment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left" vertical="center" wrapText="1"/>
    </xf>
    <xf numFmtId="0" fontId="22" fillId="0" borderId="0" xfId="0" applyFont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8" fillId="0" borderId="0" xfId="0" applyFont="1" applyBorder="1" applyAlignment="1">
      <alignment horizontal="right" vertical="center" wrapText="1"/>
    </xf>
    <xf numFmtId="0" fontId="22" fillId="0" borderId="0" xfId="0" applyFont="1" applyFill="1" applyBorder="1" applyAlignment="1">
      <alignment horizontal="left" vertical="center" wrapText="1"/>
    </xf>
    <xf numFmtId="0" fontId="0" fillId="0" borderId="0" xfId="0" applyFont="1" applyFill="1" applyAlignment="1">
      <alignment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left" vertical="center"/>
    </xf>
    <xf numFmtId="44" fontId="12" fillId="0" borderId="1" xfId="7" applyFont="1" applyFill="1" applyBorder="1" applyAlignment="1">
      <alignment horizontal="left" vertical="center"/>
    </xf>
    <xf numFmtId="0" fontId="12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left" vertical="center"/>
    </xf>
    <xf numFmtId="0" fontId="14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 applyAlignment="1"/>
    <xf numFmtId="0" fontId="17" fillId="0" borderId="1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left" vertical="center" wrapText="1"/>
    </xf>
    <xf numFmtId="0" fontId="17" fillId="0" borderId="1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right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20" fillId="0" borderId="1" xfId="0" applyNumberFormat="1" applyFont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/>
    <xf numFmtId="0" fontId="11" fillId="0" borderId="1" xfId="0" applyFont="1" applyFill="1" applyBorder="1" applyAlignment="1">
      <alignment horizontal="left"/>
    </xf>
    <xf numFmtId="0" fontId="1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1" fillId="0" borderId="1" xfId="0" applyFont="1" applyFill="1" applyBorder="1" applyAlignment="1" applyProtection="1">
      <alignment horizontal="center" vertical="center" wrapText="1"/>
      <protection locked="0"/>
    </xf>
    <xf numFmtId="0" fontId="16" fillId="0" borderId="1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 applyProtection="1">
      <alignment horizontal="center" vertical="center" wrapText="1"/>
      <protection locked="0"/>
    </xf>
    <xf numFmtId="0" fontId="14" fillId="0" borderId="1" xfId="0" applyFont="1" applyFill="1" applyBorder="1" applyAlignment="1">
      <alignment horizontal="left" vertical="center" wrapText="1"/>
    </xf>
    <xf numFmtId="0" fontId="4" fillId="0" borderId="0" xfId="0" applyFont="1" applyFill="1" applyBorder="1"/>
  </cellXfs>
  <cellStyles count="8">
    <cellStyle name="Денежный" xfId="7" builtinId="4"/>
    <cellStyle name="Обычный" xfId="0" builtinId="0"/>
    <cellStyle name="Обычный 10" xfId="3"/>
    <cellStyle name="Обычный 13_Лист2" xfId="4"/>
    <cellStyle name="Обычный 2" xfId="1"/>
    <cellStyle name="Обычный 3" xfId="2"/>
    <cellStyle name="Процентный 2" xfId="5"/>
    <cellStyle name="Финансовый" xfId="6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M39"/>
  <sheetViews>
    <sheetView workbookViewId="0">
      <selection activeCell="B29" sqref="B29"/>
    </sheetView>
  </sheetViews>
  <sheetFormatPr defaultRowHeight="12" customHeight="1" x14ac:dyDescent="0.25"/>
  <cols>
    <col min="1" max="1" width="3.28515625" customWidth="1"/>
    <col min="2" max="2" width="25.85546875" style="11" customWidth="1"/>
    <col min="3" max="3" width="25.85546875" style="12" customWidth="1"/>
    <col min="4" max="5" width="25.85546875" style="11" customWidth="1"/>
    <col min="6" max="6" width="25.85546875" style="99" customWidth="1"/>
    <col min="7" max="8" width="25.85546875" style="13" customWidth="1"/>
  </cols>
  <sheetData>
    <row r="5" spans="2:13" s="2" customFormat="1" ht="12" customHeight="1" x14ac:dyDescent="0.25">
      <c r="B5" s="132" t="s">
        <v>232</v>
      </c>
      <c r="C5" s="132"/>
      <c r="D5" s="133"/>
      <c r="E5" s="133"/>
      <c r="F5" s="92"/>
      <c r="G5" s="9"/>
      <c r="H5" s="9"/>
      <c r="I5" s="3"/>
      <c r="J5" s="3"/>
      <c r="K5" s="3"/>
      <c r="L5" s="3"/>
      <c r="M5" s="3"/>
    </row>
    <row r="6" spans="2:13" s="2" customFormat="1" ht="12" customHeight="1" x14ac:dyDescent="0.25">
      <c r="B6" s="132" t="s">
        <v>233</v>
      </c>
      <c r="C6" s="132"/>
      <c r="D6" s="133"/>
      <c r="E6" s="133"/>
      <c r="F6" s="92"/>
      <c r="G6" s="9"/>
      <c r="H6" s="9"/>
      <c r="I6" s="3"/>
      <c r="J6" s="3"/>
      <c r="K6" s="3"/>
      <c r="L6" s="3"/>
      <c r="M6" s="3"/>
    </row>
    <row r="7" spans="2:13" s="2" customFormat="1" ht="12" customHeight="1" x14ac:dyDescent="0.25">
      <c r="B7" s="132" t="s">
        <v>234</v>
      </c>
      <c r="C7" s="132"/>
      <c r="D7" s="133"/>
      <c r="E7" s="133"/>
      <c r="F7" s="92"/>
      <c r="G7" s="134"/>
      <c r="H7" s="134"/>
      <c r="I7" s="134"/>
      <c r="J7" s="134"/>
      <c r="K7" s="134"/>
      <c r="L7" s="134"/>
      <c r="M7" s="134"/>
    </row>
    <row r="8" spans="2:13" s="2" customFormat="1" ht="12" customHeight="1" x14ac:dyDescent="0.25">
      <c r="B8" s="15"/>
      <c r="C8" s="16"/>
      <c r="D8" s="17"/>
      <c r="E8" s="18"/>
      <c r="F8" s="93"/>
      <c r="G8" s="10"/>
      <c r="H8" s="10"/>
      <c r="I8" s="4"/>
      <c r="J8" s="4"/>
      <c r="K8" s="4"/>
      <c r="L8" s="4"/>
      <c r="M8" s="4"/>
    </row>
    <row r="9" spans="2:13" s="83" customFormat="1" ht="12" customHeight="1" x14ac:dyDescent="0.25">
      <c r="B9" s="135" t="s">
        <v>235</v>
      </c>
      <c r="C9" s="135"/>
      <c r="D9" s="136"/>
      <c r="E9" s="136"/>
      <c r="F9" s="136"/>
      <c r="G9" s="82"/>
      <c r="H9" s="82"/>
      <c r="I9" s="82"/>
      <c r="J9" s="80"/>
      <c r="K9" s="80"/>
      <c r="L9" s="80"/>
      <c r="M9" s="80"/>
    </row>
    <row r="10" spans="2:13" s="83" customFormat="1" ht="12" customHeight="1" x14ac:dyDescent="0.25">
      <c r="B10" s="125" t="s">
        <v>236</v>
      </c>
      <c r="C10" s="125"/>
      <c r="D10" s="126"/>
      <c r="E10" s="126"/>
      <c r="F10" s="126"/>
      <c r="G10" s="126"/>
      <c r="H10" s="126"/>
      <c r="I10" s="126"/>
      <c r="J10" s="80"/>
      <c r="K10" s="80"/>
      <c r="L10" s="80"/>
      <c r="M10" s="80"/>
    </row>
    <row r="11" spans="2:13" s="83" customFormat="1" ht="12" customHeight="1" x14ac:dyDescent="0.25">
      <c r="B11" s="129" t="s">
        <v>237</v>
      </c>
      <c r="C11" s="129"/>
      <c r="D11" s="126"/>
      <c r="E11" s="126"/>
      <c r="F11" s="126"/>
      <c r="G11" s="126"/>
      <c r="H11" s="126"/>
      <c r="I11" s="126"/>
      <c r="J11" s="80"/>
      <c r="K11" s="80"/>
      <c r="L11" s="80"/>
      <c r="M11" s="80"/>
    </row>
    <row r="12" spans="2:13" s="83" customFormat="1" ht="12" customHeight="1" x14ac:dyDescent="0.25">
      <c r="B12" s="129" t="s">
        <v>238</v>
      </c>
      <c r="C12" s="129"/>
      <c r="D12" s="126"/>
      <c r="E12" s="126"/>
      <c r="F12" s="126"/>
      <c r="G12" s="126"/>
      <c r="H12" s="126"/>
      <c r="I12" s="126"/>
      <c r="J12" s="80"/>
      <c r="K12" s="80"/>
      <c r="L12" s="80"/>
      <c r="M12" s="80"/>
    </row>
    <row r="15" spans="2:13" ht="66.75" customHeight="1" x14ac:dyDescent="0.25">
      <c r="B15" s="19" t="s">
        <v>0</v>
      </c>
      <c r="C15" s="20" t="s">
        <v>1</v>
      </c>
      <c r="D15" s="19" t="s">
        <v>2</v>
      </c>
      <c r="E15" s="19" t="s">
        <v>3</v>
      </c>
      <c r="F15" s="94" t="s">
        <v>4</v>
      </c>
      <c r="G15" s="120" t="s">
        <v>248</v>
      </c>
      <c r="H15" s="120" t="s">
        <v>249</v>
      </c>
    </row>
    <row r="16" spans="2:13" ht="12" customHeight="1" x14ac:dyDescent="0.25">
      <c r="B16" s="130" t="s">
        <v>8</v>
      </c>
      <c r="C16" s="131" t="s">
        <v>13</v>
      </c>
      <c r="D16" s="21" t="s">
        <v>5</v>
      </c>
      <c r="E16" s="22">
        <v>1</v>
      </c>
      <c r="F16" s="95">
        <v>225.75</v>
      </c>
      <c r="G16" s="23"/>
      <c r="H16" s="23"/>
    </row>
    <row r="17" spans="1:12" ht="12" customHeight="1" x14ac:dyDescent="0.25">
      <c r="B17" s="130"/>
      <c r="C17" s="131"/>
      <c r="D17" s="21" t="s">
        <v>6</v>
      </c>
      <c r="E17" s="22">
        <v>1</v>
      </c>
      <c r="F17" s="95">
        <v>225.75</v>
      </c>
      <c r="G17" s="23"/>
      <c r="H17" s="23"/>
    </row>
    <row r="18" spans="1:12" ht="12" customHeight="1" x14ac:dyDescent="0.25">
      <c r="B18" s="130"/>
      <c r="C18" s="131" t="s">
        <v>14</v>
      </c>
      <c r="D18" s="21" t="s">
        <v>5</v>
      </c>
      <c r="E18" s="22">
        <v>1</v>
      </c>
      <c r="F18" s="95">
        <v>225.75</v>
      </c>
      <c r="G18" s="23"/>
      <c r="H18" s="23"/>
    </row>
    <row r="19" spans="1:12" ht="12" customHeight="1" x14ac:dyDescent="0.25">
      <c r="B19" s="130"/>
      <c r="C19" s="131"/>
      <c r="D19" s="21" t="s">
        <v>6</v>
      </c>
      <c r="E19" s="22">
        <v>1</v>
      </c>
      <c r="F19" s="95">
        <v>225.75</v>
      </c>
      <c r="G19" s="23"/>
      <c r="H19" s="23"/>
    </row>
    <row r="20" spans="1:12" ht="12" customHeight="1" x14ac:dyDescent="0.25">
      <c r="B20" s="130"/>
      <c r="C20" s="131" t="s">
        <v>15</v>
      </c>
      <c r="D20" s="21" t="s">
        <v>5</v>
      </c>
      <c r="E20" s="22">
        <v>1</v>
      </c>
      <c r="F20" s="95">
        <v>225.75</v>
      </c>
      <c r="G20" s="23"/>
      <c r="H20" s="23"/>
    </row>
    <row r="21" spans="1:12" ht="12" customHeight="1" x14ac:dyDescent="0.25">
      <c r="B21" s="130"/>
      <c r="C21" s="131"/>
      <c r="D21" s="21" t="s">
        <v>6</v>
      </c>
      <c r="E21" s="22">
        <v>1</v>
      </c>
      <c r="F21" s="95">
        <v>225.75</v>
      </c>
      <c r="G21" s="23"/>
      <c r="H21" s="23"/>
    </row>
    <row r="22" spans="1:12" ht="12" customHeight="1" x14ac:dyDescent="0.25">
      <c r="B22" s="130"/>
      <c r="C22" s="131" t="s">
        <v>16</v>
      </c>
      <c r="D22" s="21" t="s">
        <v>5</v>
      </c>
      <c r="E22" s="22">
        <v>1</v>
      </c>
      <c r="F22" s="95">
        <v>225.75</v>
      </c>
      <c r="G22" s="23"/>
      <c r="H22" s="23"/>
    </row>
    <row r="23" spans="1:12" ht="12" customHeight="1" x14ac:dyDescent="0.25">
      <c r="B23" s="130"/>
      <c r="C23" s="131"/>
      <c r="D23" s="21" t="s">
        <v>6</v>
      </c>
      <c r="E23" s="22">
        <v>1</v>
      </c>
      <c r="F23" s="95">
        <v>225.75</v>
      </c>
      <c r="G23" s="23"/>
      <c r="H23" s="23"/>
    </row>
    <row r="24" spans="1:12" ht="12" customHeight="1" x14ac:dyDescent="0.25">
      <c r="B24" s="130"/>
      <c r="C24" s="131" t="s">
        <v>17</v>
      </c>
      <c r="D24" s="21" t="s">
        <v>5</v>
      </c>
      <c r="E24" s="22">
        <v>1</v>
      </c>
      <c r="F24" s="95">
        <v>225.75</v>
      </c>
      <c r="G24" s="23"/>
      <c r="H24" s="23"/>
    </row>
    <row r="25" spans="1:12" ht="12" customHeight="1" x14ac:dyDescent="0.25">
      <c r="B25" s="130"/>
      <c r="C25" s="131"/>
      <c r="D25" s="21" t="s">
        <v>6</v>
      </c>
      <c r="E25" s="22">
        <v>1</v>
      </c>
      <c r="F25" s="95">
        <v>225.75</v>
      </c>
      <c r="G25" s="23"/>
      <c r="H25" s="23"/>
    </row>
    <row r="26" spans="1:12" ht="12" customHeight="1" x14ac:dyDescent="0.25">
      <c r="B26" s="127" t="s">
        <v>8</v>
      </c>
      <c r="C26" s="128" t="s">
        <v>7</v>
      </c>
      <c r="D26" s="24" t="s">
        <v>5</v>
      </c>
      <c r="E26" s="25">
        <f>SUM(E16,E18,E20,E22,E24)</f>
        <v>5</v>
      </c>
      <c r="F26" s="96">
        <f>SUM(F16,F18,F20,F22,F24)</f>
        <v>1128.75</v>
      </c>
      <c r="G26" s="23"/>
      <c r="H26" s="23"/>
    </row>
    <row r="27" spans="1:12" ht="12" customHeight="1" x14ac:dyDescent="0.25">
      <c r="B27" s="127"/>
      <c r="C27" s="128"/>
      <c r="D27" s="24" t="s">
        <v>6</v>
      </c>
      <c r="E27" s="25">
        <f>SUM(E17,E19,E21,E23,E25)</f>
        <v>5</v>
      </c>
      <c r="F27" s="96">
        <f>SUM(F17,F19,F21,F23,F25)</f>
        <v>1128.75</v>
      </c>
      <c r="G27" s="23"/>
      <c r="H27" s="23"/>
    </row>
    <row r="29" spans="1:12" ht="12" customHeight="1" x14ac:dyDescent="0.25">
      <c r="B29" s="164" t="s">
        <v>250</v>
      </c>
    </row>
    <row r="31" spans="1:12" s="7" customFormat="1" ht="12" customHeight="1" x14ac:dyDescent="0.3">
      <c r="A31" s="5"/>
      <c r="B31" s="121" t="s">
        <v>243</v>
      </c>
      <c r="C31" s="122"/>
      <c r="D31" s="122"/>
      <c r="E31" s="122"/>
      <c r="F31" s="122"/>
      <c r="G31" s="122"/>
      <c r="H31" s="122"/>
      <c r="I31" s="6"/>
      <c r="J31" s="6"/>
      <c r="K31" s="6"/>
      <c r="L31" s="6"/>
    </row>
    <row r="32" spans="1:12" s="7" customFormat="1" ht="12" customHeight="1" x14ac:dyDescent="0.3">
      <c r="A32" s="5"/>
      <c r="B32" s="56"/>
      <c r="C32" s="57"/>
      <c r="D32" s="58"/>
      <c r="E32" s="56"/>
      <c r="F32" s="97"/>
      <c r="G32" s="59"/>
      <c r="H32" s="59"/>
      <c r="I32" s="6"/>
      <c r="J32" s="6"/>
      <c r="K32" s="6"/>
      <c r="L32" s="6"/>
    </row>
    <row r="33" spans="1:12" s="7" customFormat="1" ht="12" customHeight="1" x14ac:dyDescent="0.3">
      <c r="A33" s="5"/>
      <c r="B33" s="123" t="s">
        <v>240</v>
      </c>
      <c r="C33" s="124"/>
      <c r="D33" s="124"/>
      <c r="E33" s="124"/>
      <c r="F33" s="97"/>
      <c r="G33" s="59"/>
      <c r="H33" s="59"/>
      <c r="I33" s="6"/>
      <c r="J33" s="6"/>
      <c r="K33" s="6"/>
      <c r="L33" s="6"/>
    </row>
    <row r="34" spans="1:12" s="7" customFormat="1" ht="12" customHeight="1" x14ac:dyDescent="0.3">
      <c r="A34" s="8"/>
      <c r="B34" s="124"/>
      <c r="C34" s="124"/>
      <c r="D34" s="124"/>
      <c r="E34" s="124"/>
      <c r="F34" s="98"/>
      <c r="G34" s="13"/>
      <c r="H34" s="13"/>
    </row>
    <row r="35" spans="1:12" s="7" customFormat="1" ht="12" customHeight="1" x14ac:dyDescent="0.3">
      <c r="A35" s="5"/>
      <c r="B35" s="121" t="s">
        <v>241</v>
      </c>
      <c r="C35" s="122"/>
      <c r="D35" s="122"/>
      <c r="E35" s="122"/>
      <c r="F35" s="122"/>
      <c r="G35" s="122"/>
      <c r="H35" s="122"/>
      <c r="I35" s="6"/>
      <c r="J35" s="6"/>
      <c r="K35" s="6"/>
      <c r="L35" s="6"/>
    </row>
    <row r="36" spans="1:12" s="7" customFormat="1" ht="12" customHeight="1" x14ac:dyDescent="0.3">
      <c r="A36" s="5"/>
      <c r="B36" s="56"/>
      <c r="C36" s="57"/>
      <c r="D36" s="58"/>
      <c r="E36" s="56"/>
      <c r="F36" s="97"/>
      <c r="G36" s="59"/>
      <c r="H36" s="59"/>
      <c r="I36" s="6"/>
      <c r="J36" s="6"/>
      <c r="K36" s="6"/>
      <c r="L36" s="6"/>
    </row>
    <row r="37" spans="1:12" s="7" customFormat="1" ht="12" customHeight="1" x14ac:dyDescent="0.3">
      <c r="A37" s="5"/>
      <c r="B37" s="123" t="s">
        <v>240</v>
      </c>
      <c r="C37" s="124"/>
      <c r="D37" s="124"/>
      <c r="E37" s="124"/>
      <c r="F37" s="97"/>
      <c r="G37" s="59"/>
      <c r="H37" s="59"/>
      <c r="I37" s="6"/>
      <c r="J37" s="6"/>
      <c r="K37" s="6"/>
      <c r="L37" s="6"/>
    </row>
    <row r="38" spans="1:12" s="7" customFormat="1" ht="12" customHeight="1" x14ac:dyDescent="0.3">
      <c r="A38" s="8"/>
      <c r="B38" s="124"/>
      <c r="C38" s="124"/>
      <c r="D38" s="124"/>
      <c r="E38" s="124"/>
      <c r="F38" s="98"/>
      <c r="G38" s="13"/>
      <c r="H38" s="13"/>
    </row>
    <row r="39" spans="1:12" s="7" customFormat="1" ht="12" customHeight="1" x14ac:dyDescent="0.3">
      <c r="B39" s="11"/>
      <c r="C39" s="12"/>
      <c r="D39" s="11"/>
      <c r="E39" s="11"/>
      <c r="F39" s="99"/>
      <c r="G39" s="13"/>
      <c r="H39" s="13"/>
    </row>
  </sheetData>
  <autoFilter ref="A15:M15"/>
  <mergeCells count="20">
    <mergeCell ref="B5:E5"/>
    <mergeCell ref="B6:E6"/>
    <mergeCell ref="B7:E7"/>
    <mergeCell ref="G7:M7"/>
    <mergeCell ref="B9:F9"/>
    <mergeCell ref="B35:H35"/>
    <mergeCell ref="B37:E38"/>
    <mergeCell ref="B10:I10"/>
    <mergeCell ref="B26:B27"/>
    <mergeCell ref="C26:C27"/>
    <mergeCell ref="B31:H31"/>
    <mergeCell ref="B33:E34"/>
    <mergeCell ref="B11:I11"/>
    <mergeCell ref="B12:I12"/>
    <mergeCell ref="B16:B25"/>
    <mergeCell ref="C16:C17"/>
    <mergeCell ref="C18:C19"/>
    <mergeCell ref="C20:C21"/>
    <mergeCell ref="C22:C23"/>
    <mergeCell ref="C24:C2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M50"/>
  <sheetViews>
    <sheetView topLeftCell="A7" workbookViewId="0">
      <selection activeCell="B40" sqref="B40"/>
    </sheetView>
  </sheetViews>
  <sheetFormatPr defaultRowHeight="12" customHeight="1" x14ac:dyDescent="0.25"/>
  <cols>
    <col min="1" max="1" width="3.28515625" customWidth="1"/>
    <col min="2" max="2" width="25.85546875" style="11" customWidth="1"/>
    <col min="3" max="3" width="25.85546875" style="12" customWidth="1"/>
    <col min="4" max="5" width="25.85546875" style="11" customWidth="1"/>
    <col min="6" max="6" width="25.85546875" style="99" customWidth="1"/>
    <col min="7" max="8" width="25.85546875" style="59" customWidth="1"/>
  </cols>
  <sheetData>
    <row r="5" spans="2:13" s="2" customFormat="1" ht="12" customHeight="1" x14ac:dyDescent="0.25">
      <c r="B5" s="132" t="s">
        <v>232</v>
      </c>
      <c r="C5" s="132"/>
      <c r="D5" s="133"/>
      <c r="E5" s="133"/>
      <c r="F5" s="92"/>
      <c r="G5" s="61"/>
      <c r="H5" s="61"/>
      <c r="I5" s="3"/>
      <c r="J5" s="3"/>
      <c r="K5" s="3"/>
      <c r="L5" s="3"/>
      <c r="M5" s="3"/>
    </row>
    <row r="6" spans="2:13" s="2" customFormat="1" ht="12" customHeight="1" x14ac:dyDescent="0.25">
      <c r="B6" s="132" t="s">
        <v>233</v>
      </c>
      <c r="C6" s="132"/>
      <c r="D6" s="133"/>
      <c r="E6" s="133"/>
      <c r="F6" s="92"/>
      <c r="G6" s="61"/>
      <c r="H6" s="61"/>
      <c r="I6" s="3"/>
      <c r="J6" s="3"/>
      <c r="K6" s="3"/>
      <c r="L6" s="3"/>
      <c r="M6" s="3"/>
    </row>
    <row r="7" spans="2:13" s="2" customFormat="1" ht="12" customHeight="1" x14ac:dyDescent="0.25">
      <c r="B7" s="132" t="s">
        <v>234</v>
      </c>
      <c r="C7" s="132"/>
      <c r="D7" s="133"/>
      <c r="E7" s="133"/>
      <c r="F7" s="92"/>
      <c r="G7" s="134"/>
      <c r="H7" s="134"/>
      <c r="I7" s="134"/>
      <c r="J7" s="134"/>
      <c r="K7" s="134"/>
      <c r="L7" s="134"/>
      <c r="M7" s="134"/>
    </row>
    <row r="8" spans="2:13" s="2" customFormat="1" ht="12" customHeight="1" x14ac:dyDescent="0.25">
      <c r="B8" s="15"/>
      <c r="C8" s="16"/>
      <c r="D8" s="17"/>
      <c r="E8" s="18"/>
      <c r="F8" s="93"/>
      <c r="G8" s="62"/>
      <c r="H8" s="62"/>
      <c r="I8" s="4"/>
      <c r="J8" s="4"/>
      <c r="K8" s="4"/>
      <c r="L8" s="4"/>
      <c r="M8" s="4"/>
    </row>
    <row r="9" spans="2:13" s="83" customFormat="1" ht="12" customHeight="1" x14ac:dyDescent="0.25">
      <c r="B9" s="135" t="s">
        <v>235</v>
      </c>
      <c r="C9" s="135"/>
      <c r="D9" s="136"/>
      <c r="E9" s="136"/>
      <c r="F9" s="136"/>
      <c r="G9" s="81"/>
      <c r="H9" s="81"/>
      <c r="I9" s="82"/>
      <c r="J9" s="80"/>
      <c r="K9" s="80"/>
      <c r="L9" s="80"/>
      <c r="M9" s="80"/>
    </row>
    <row r="10" spans="2:13" s="83" customFormat="1" ht="12" customHeight="1" x14ac:dyDescent="0.25">
      <c r="B10" s="125" t="s">
        <v>236</v>
      </c>
      <c r="C10" s="125"/>
      <c r="D10" s="126"/>
      <c r="E10" s="126"/>
      <c r="F10" s="126"/>
      <c r="G10" s="126"/>
      <c r="H10" s="126"/>
      <c r="I10" s="126"/>
      <c r="J10" s="80"/>
      <c r="K10" s="80"/>
      <c r="L10" s="80"/>
      <c r="M10" s="80"/>
    </row>
    <row r="11" spans="2:13" s="83" customFormat="1" ht="12" customHeight="1" x14ac:dyDescent="0.25">
      <c r="B11" s="129" t="s">
        <v>237</v>
      </c>
      <c r="C11" s="129"/>
      <c r="D11" s="126"/>
      <c r="E11" s="126"/>
      <c r="F11" s="126"/>
      <c r="G11" s="126"/>
      <c r="H11" s="126"/>
      <c r="I11" s="126"/>
      <c r="J11" s="80"/>
      <c r="K11" s="80"/>
      <c r="L11" s="80"/>
      <c r="M11" s="80"/>
    </row>
    <row r="12" spans="2:13" s="83" customFormat="1" ht="12" customHeight="1" x14ac:dyDescent="0.25">
      <c r="B12" s="129" t="s">
        <v>238</v>
      </c>
      <c r="C12" s="129"/>
      <c r="D12" s="126"/>
      <c r="E12" s="126"/>
      <c r="F12" s="126"/>
      <c r="G12" s="126"/>
      <c r="H12" s="126"/>
      <c r="I12" s="126"/>
      <c r="J12" s="80"/>
      <c r="K12" s="80"/>
      <c r="L12" s="80"/>
      <c r="M12" s="80"/>
    </row>
    <row r="15" spans="2:13" ht="60.75" customHeight="1" x14ac:dyDescent="0.25">
      <c r="B15" s="19" t="s">
        <v>0</v>
      </c>
      <c r="C15" s="20" t="s">
        <v>1</v>
      </c>
      <c r="D15" s="19" t="s">
        <v>2</v>
      </c>
      <c r="E15" s="19" t="s">
        <v>3</v>
      </c>
      <c r="F15" s="94" t="s">
        <v>4</v>
      </c>
      <c r="G15" s="113" t="s">
        <v>248</v>
      </c>
      <c r="H15" s="113" t="s">
        <v>249</v>
      </c>
    </row>
    <row r="16" spans="2:13" ht="12" customHeight="1" x14ac:dyDescent="0.25">
      <c r="B16" s="137" t="s">
        <v>9</v>
      </c>
      <c r="C16" s="26" t="s">
        <v>18</v>
      </c>
      <c r="D16" s="27" t="s">
        <v>19</v>
      </c>
      <c r="E16" s="28">
        <v>1</v>
      </c>
      <c r="F16" s="100">
        <v>220</v>
      </c>
      <c r="G16" s="63"/>
      <c r="H16" s="63"/>
    </row>
    <row r="17" spans="2:8" ht="12" customHeight="1" x14ac:dyDescent="0.25">
      <c r="B17" s="130"/>
      <c r="C17" s="29" t="s">
        <v>20</v>
      </c>
      <c r="D17" s="30" t="s">
        <v>19</v>
      </c>
      <c r="E17" s="31">
        <v>1</v>
      </c>
      <c r="F17" s="101">
        <v>330</v>
      </c>
      <c r="G17" s="63"/>
      <c r="H17" s="63"/>
    </row>
    <row r="18" spans="2:8" ht="12" customHeight="1" x14ac:dyDescent="0.25">
      <c r="B18" s="130"/>
      <c r="C18" s="29" t="s">
        <v>21</v>
      </c>
      <c r="D18" s="30" t="s">
        <v>19</v>
      </c>
      <c r="E18" s="31">
        <v>1</v>
      </c>
      <c r="F18" s="101">
        <v>220</v>
      </c>
      <c r="G18" s="63"/>
      <c r="H18" s="63"/>
    </row>
    <row r="19" spans="2:8" ht="12" customHeight="1" x14ac:dyDescent="0.25">
      <c r="B19" s="130"/>
      <c r="C19" s="29" t="s">
        <v>22</v>
      </c>
      <c r="D19" s="30" t="s">
        <v>19</v>
      </c>
      <c r="E19" s="31">
        <v>1</v>
      </c>
      <c r="F19" s="101">
        <v>220</v>
      </c>
      <c r="G19" s="63"/>
      <c r="H19" s="63"/>
    </row>
    <row r="20" spans="2:8" ht="12" customHeight="1" x14ac:dyDescent="0.25">
      <c r="B20" s="130"/>
      <c r="C20" s="29" t="s">
        <v>23</v>
      </c>
      <c r="D20" s="30" t="s">
        <v>19</v>
      </c>
      <c r="E20" s="31">
        <v>1</v>
      </c>
      <c r="F20" s="101">
        <v>275</v>
      </c>
      <c r="G20" s="63"/>
      <c r="H20" s="63"/>
    </row>
    <row r="21" spans="2:8" ht="12" customHeight="1" x14ac:dyDescent="0.25">
      <c r="B21" s="130"/>
      <c r="C21" s="29" t="s">
        <v>24</v>
      </c>
      <c r="D21" s="30" t="s">
        <v>19</v>
      </c>
      <c r="E21" s="31">
        <v>1</v>
      </c>
      <c r="F21" s="101">
        <v>220</v>
      </c>
      <c r="G21" s="63"/>
      <c r="H21" s="63"/>
    </row>
    <row r="22" spans="2:8" ht="12" customHeight="1" x14ac:dyDescent="0.25">
      <c r="B22" s="130"/>
      <c r="C22" s="29" t="s">
        <v>25</v>
      </c>
      <c r="D22" s="30" t="s">
        <v>19</v>
      </c>
      <c r="E22" s="31">
        <v>1</v>
      </c>
      <c r="F22" s="101">
        <v>220</v>
      </c>
      <c r="G22" s="63"/>
      <c r="H22" s="63"/>
    </row>
    <row r="23" spans="2:8" ht="12" customHeight="1" x14ac:dyDescent="0.25">
      <c r="B23" s="130"/>
      <c r="C23" s="29" t="s">
        <v>26</v>
      </c>
      <c r="D23" s="30" t="s">
        <v>19</v>
      </c>
      <c r="E23" s="31">
        <v>1</v>
      </c>
      <c r="F23" s="101">
        <v>275</v>
      </c>
      <c r="G23" s="63"/>
      <c r="H23" s="63"/>
    </row>
    <row r="24" spans="2:8" ht="12" customHeight="1" x14ac:dyDescent="0.25">
      <c r="B24" s="130"/>
      <c r="C24" s="29" t="s">
        <v>27</v>
      </c>
      <c r="D24" s="30" t="s">
        <v>19</v>
      </c>
      <c r="E24" s="31">
        <v>1</v>
      </c>
      <c r="F24" s="101">
        <v>220</v>
      </c>
      <c r="G24" s="63"/>
      <c r="H24" s="63"/>
    </row>
    <row r="25" spans="2:8" ht="12" customHeight="1" x14ac:dyDescent="0.25">
      <c r="B25" s="130"/>
      <c r="C25" s="29" t="s">
        <v>27</v>
      </c>
      <c r="D25" s="30" t="s">
        <v>28</v>
      </c>
      <c r="E25" s="31">
        <v>1</v>
      </c>
      <c r="F25" s="101">
        <v>22</v>
      </c>
      <c r="G25" s="63"/>
      <c r="H25" s="63"/>
    </row>
    <row r="26" spans="2:8" ht="12" customHeight="1" x14ac:dyDescent="0.25">
      <c r="B26" s="130"/>
      <c r="C26" s="29" t="s">
        <v>29</v>
      </c>
      <c r="D26" s="30" t="s">
        <v>19</v>
      </c>
      <c r="E26" s="31">
        <v>1</v>
      </c>
      <c r="F26" s="101">
        <v>220</v>
      </c>
      <c r="G26" s="63"/>
      <c r="H26" s="63"/>
    </row>
    <row r="27" spans="2:8" ht="12" customHeight="1" x14ac:dyDescent="0.25">
      <c r="B27" s="130"/>
      <c r="C27" s="29" t="s">
        <v>30</v>
      </c>
      <c r="D27" s="30" t="s">
        <v>19</v>
      </c>
      <c r="E27" s="31">
        <v>1</v>
      </c>
      <c r="F27" s="101">
        <v>220</v>
      </c>
      <c r="G27" s="63"/>
      <c r="H27" s="63"/>
    </row>
    <row r="28" spans="2:8" ht="12" customHeight="1" x14ac:dyDescent="0.25">
      <c r="B28" s="130"/>
      <c r="C28" s="29" t="s">
        <v>31</v>
      </c>
      <c r="D28" s="30" t="s">
        <v>19</v>
      </c>
      <c r="E28" s="31">
        <v>1</v>
      </c>
      <c r="F28" s="101">
        <v>220</v>
      </c>
      <c r="G28" s="63"/>
      <c r="H28" s="63"/>
    </row>
    <row r="29" spans="2:8" ht="12" customHeight="1" x14ac:dyDescent="0.25">
      <c r="B29" s="130"/>
      <c r="C29" s="29" t="s">
        <v>32</v>
      </c>
      <c r="D29" s="30" t="s">
        <v>19</v>
      </c>
      <c r="E29" s="31">
        <v>1</v>
      </c>
      <c r="F29" s="101">
        <v>220</v>
      </c>
      <c r="G29" s="63"/>
      <c r="H29" s="63"/>
    </row>
    <row r="30" spans="2:8" ht="12" customHeight="1" x14ac:dyDescent="0.25">
      <c r="B30" s="130"/>
      <c r="C30" s="29" t="s">
        <v>33</v>
      </c>
      <c r="D30" s="30" t="s">
        <v>19</v>
      </c>
      <c r="E30" s="31">
        <v>1</v>
      </c>
      <c r="F30" s="101">
        <v>220</v>
      </c>
      <c r="G30" s="63"/>
      <c r="H30" s="63"/>
    </row>
    <row r="31" spans="2:8" ht="12" customHeight="1" x14ac:dyDescent="0.25">
      <c r="B31" s="130"/>
      <c r="C31" s="29" t="s">
        <v>34</v>
      </c>
      <c r="D31" s="30" t="s">
        <v>19</v>
      </c>
      <c r="E31" s="31">
        <v>1</v>
      </c>
      <c r="F31" s="101">
        <v>220</v>
      </c>
      <c r="G31" s="63"/>
      <c r="H31" s="63"/>
    </row>
    <row r="32" spans="2:8" ht="12" customHeight="1" x14ac:dyDescent="0.25">
      <c r="B32" s="130"/>
      <c r="C32" s="29" t="s">
        <v>35</v>
      </c>
      <c r="D32" s="30" t="s">
        <v>19</v>
      </c>
      <c r="E32" s="31">
        <v>1</v>
      </c>
      <c r="F32" s="101">
        <v>275</v>
      </c>
      <c r="G32" s="63"/>
      <c r="H32" s="63"/>
    </row>
    <row r="33" spans="1:12" ht="12" customHeight="1" x14ac:dyDescent="0.25">
      <c r="B33" s="130"/>
      <c r="C33" s="29" t="s">
        <v>36</v>
      </c>
      <c r="D33" s="30" t="s">
        <v>19</v>
      </c>
      <c r="E33" s="31">
        <v>1</v>
      </c>
      <c r="F33" s="101">
        <v>220</v>
      </c>
      <c r="G33" s="63"/>
      <c r="H33" s="63"/>
    </row>
    <row r="34" spans="1:12" ht="12" customHeight="1" x14ac:dyDescent="0.25">
      <c r="B34" s="130"/>
      <c r="C34" s="29" t="s">
        <v>37</v>
      </c>
      <c r="D34" s="30" t="s">
        <v>19</v>
      </c>
      <c r="E34" s="31">
        <v>1</v>
      </c>
      <c r="F34" s="101">
        <v>220</v>
      </c>
      <c r="G34" s="63"/>
      <c r="H34" s="63"/>
    </row>
    <row r="35" spans="1:12" ht="12" customHeight="1" x14ac:dyDescent="0.25">
      <c r="B35" s="130"/>
      <c r="C35" s="29" t="s">
        <v>38</v>
      </c>
      <c r="D35" s="30" t="s">
        <v>19</v>
      </c>
      <c r="E35" s="31">
        <v>1</v>
      </c>
      <c r="F35" s="101">
        <v>220</v>
      </c>
      <c r="G35" s="63"/>
      <c r="H35" s="63"/>
    </row>
    <row r="36" spans="1:12" ht="12" customHeight="1" x14ac:dyDescent="0.25">
      <c r="B36" s="130"/>
      <c r="C36" s="29" t="s">
        <v>39</v>
      </c>
      <c r="D36" s="30" t="s">
        <v>19</v>
      </c>
      <c r="E36" s="31">
        <v>1</v>
      </c>
      <c r="F36" s="101">
        <v>220</v>
      </c>
      <c r="G36" s="63"/>
      <c r="H36" s="63"/>
    </row>
    <row r="37" spans="1:12" ht="12" customHeight="1" x14ac:dyDescent="0.25">
      <c r="B37" s="127" t="s">
        <v>9</v>
      </c>
      <c r="C37" s="128" t="s">
        <v>7</v>
      </c>
      <c r="D37" s="24" t="s">
        <v>19</v>
      </c>
      <c r="E37" s="25">
        <v>20</v>
      </c>
      <c r="F37" s="102">
        <v>4675</v>
      </c>
      <c r="G37" s="63"/>
      <c r="H37" s="63"/>
    </row>
    <row r="38" spans="1:12" ht="12" customHeight="1" x14ac:dyDescent="0.25">
      <c r="B38" s="127"/>
      <c r="C38" s="128"/>
      <c r="D38" s="24" t="s">
        <v>28</v>
      </c>
      <c r="E38" s="25">
        <v>1</v>
      </c>
      <c r="F38" s="102">
        <v>22</v>
      </c>
      <c r="G38" s="63"/>
      <c r="H38" s="63"/>
    </row>
    <row r="40" spans="1:12" ht="12" customHeight="1" x14ac:dyDescent="0.25">
      <c r="B40" s="164" t="s">
        <v>250</v>
      </c>
    </row>
    <row r="42" spans="1:12" s="7" customFormat="1" ht="12" customHeight="1" x14ac:dyDescent="0.3">
      <c r="A42" s="5"/>
      <c r="B42" s="123" t="s">
        <v>241</v>
      </c>
      <c r="C42" s="124"/>
      <c r="D42" s="124"/>
      <c r="E42" s="124"/>
      <c r="F42" s="124"/>
      <c r="G42" s="124"/>
      <c r="H42" s="124"/>
      <c r="I42" s="6"/>
      <c r="J42" s="6"/>
      <c r="K42" s="6"/>
      <c r="L42" s="6"/>
    </row>
    <row r="43" spans="1:12" s="7" customFormat="1" ht="12" customHeight="1" x14ac:dyDescent="0.3">
      <c r="A43" s="5"/>
      <c r="B43" s="56"/>
      <c r="C43" s="57"/>
      <c r="D43" s="58"/>
      <c r="E43" s="56"/>
      <c r="F43" s="97"/>
      <c r="G43" s="59"/>
      <c r="H43" s="59"/>
      <c r="I43" s="6"/>
      <c r="J43" s="6"/>
      <c r="K43" s="6"/>
      <c r="L43" s="6"/>
    </row>
    <row r="44" spans="1:12" s="7" customFormat="1" ht="12" customHeight="1" x14ac:dyDescent="0.3">
      <c r="A44" s="5"/>
      <c r="B44" s="123" t="s">
        <v>240</v>
      </c>
      <c r="C44" s="124"/>
      <c r="D44" s="124"/>
      <c r="E44" s="124"/>
      <c r="F44" s="97"/>
      <c r="G44" s="59"/>
      <c r="H44" s="59"/>
      <c r="I44" s="6"/>
      <c r="J44" s="6"/>
      <c r="K44" s="6"/>
      <c r="L44" s="6"/>
    </row>
    <row r="45" spans="1:12" s="7" customFormat="1" ht="12" customHeight="1" x14ac:dyDescent="0.3">
      <c r="A45" s="8"/>
      <c r="B45" s="124"/>
      <c r="C45" s="124"/>
      <c r="D45" s="124"/>
      <c r="E45" s="124"/>
      <c r="F45" s="98"/>
      <c r="G45" s="59"/>
      <c r="H45" s="59"/>
    </row>
    <row r="46" spans="1:12" s="7" customFormat="1" ht="12" customHeight="1" x14ac:dyDescent="0.3">
      <c r="A46" s="5"/>
      <c r="B46" s="123" t="s">
        <v>242</v>
      </c>
      <c r="C46" s="124"/>
      <c r="D46" s="124"/>
      <c r="E46" s="124"/>
      <c r="F46" s="124"/>
      <c r="G46" s="124"/>
      <c r="H46" s="124"/>
      <c r="I46" s="6"/>
      <c r="J46" s="6"/>
      <c r="K46" s="6"/>
      <c r="L46" s="6"/>
    </row>
    <row r="47" spans="1:12" s="7" customFormat="1" ht="12" customHeight="1" x14ac:dyDescent="0.3">
      <c r="A47" s="5"/>
      <c r="B47" s="56"/>
      <c r="C47" s="57"/>
      <c r="D47" s="58"/>
      <c r="E47" s="56"/>
      <c r="F47" s="97"/>
      <c r="G47" s="59"/>
      <c r="H47" s="59"/>
      <c r="I47" s="6"/>
      <c r="J47" s="6"/>
      <c r="K47" s="6"/>
      <c r="L47" s="6"/>
    </row>
    <row r="48" spans="1:12" s="7" customFormat="1" ht="12" customHeight="1" x14ac:dyDescent="0.3">
      <c r="A48" s="5"/>
      <c r="B48" s="123" t="s">
        <v>240</v>
      </c>
      <c r="C48" s="124"/>
      <c r="D48" s="124"/>
      <c r="E48" s="124"/>
      <c r="F48" s="97"/>
      <c r="G48" s="59"/>
      <c r="H48" s="59"/>
      <c r="I48" s="6"/>
      <c r="J48" s="6"/>
      <c r="K48" s="6"/>
      <c r="L48" s="6"/>
    </row>
    <row r="49" spans="1:8" s="7" customFormat="1" ht="12" customHeight="1" x14ac:dyDescent="0.3">
      <c r="A49" s="8"/>
      <c r="B49" s="124"/>
      <c r="C49" s="124"/>
      <c r="D49" s="124"/>
      <c r="E49" s="124"/>
      <c r="F49" s="98"/>
      <c r="G49" s="59"/>
      <c r="H49" s="59"/>
    </row>
    <row r="50" spans="1:8" s="7" customFormat="1" ht="12" customHeight="1" x14ac:dyDescent="0.3">
      <c r="B50" s="11"/>
      <c r="C50" s="12"/>
      <c r="D50" s="11"/>
      <c r="E50" s="11"/>
      <c r="F50" s="99"/>
      <c r="G50" s="59"/>
      <c r="H50" s="59"/>
    </row>
  </sheetData>
  <autoFilter ref="A15:M15"/>
  <mergeCells count="15">
    <mergeCell ref="B11:I11"/>
    <mergeCell ref="B12:I12"/>
    <mergeCell ref="B5:E5"/>
    <mergeCell ref="B6:E6"/>
    <mergeCell ref="B7:E7"/>
    <mergeCell ref="G7:M7"/>
    <mergeCell ref="B9:F9"/>
    <mergeCell ref="B10:I10"/>
    <mergeCell ref="B46:H46"/>
    <mergeCell ref="B48:E49"/>
    <mergeCell ref="B16:B36"/>
    <mergeCell ref="B37:B38"/>
    <mergeCell ref="C37:C38"/>
    <mergeCell ref="B42:H42"/>
    <mergeCell ref="B44:E4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M118"/>
  <sheetViews>
    <sheetView topLeftCell="A88" workbookViewId="0">
      <selection activeCell="B108" sqref="B108"/>
    </sheetView>
  </sheetViews>
  <sheetFormatPr defaultRowHeight="12" customHeight="1" x14ac:dyDescent="0.25"/>
  <cols>
    <col min="1" max="1" width="3.28515625" customWidth="1"/>
    <col min="2" max="2" width="25.85546875" style="11" customWidth="1"/>
    <col min="3" max="3" width="25.85546875" style="12" customWidth="1"/>
    <col min="4" max="4" width="47" style="11" customWidth="1"/>
    <col min="5" max="5" width="25.85546875" style="11" customWidth="1"/>
    <col min="6" max="6" width="25.85546875" style="99" customWidth="1"/>
    <col min="7" max="8" width="25.85546875" style="59" customWidth="1"/>
  </cols>
  <sheetData>
    <row r="5" spans="2:13" s="2" customFormat="1" ht="12" customHeight="1" x14ac:dyDescent="0.25">
      <c r="B5" s="132" t="s">
        <v>232</v>
      </c>
      <c r="C5" s="132"/>
      <c r="D5" s="133"/>
      <c r="E5" s="133"/>
      <c r="F5" s="92"/>
      <c r="G5" s="61"/>
      <c r="H5" s="61"/>
      <c r="I5" s="3"/>
      <c r="J5" s="3"/>
      <c r="K5" s="3"/>
      <c r="L5" s="3"/>
      <c r="M5" s="3"/>
    </row>
    <row r="6" spans="2:13" s="2" customFormat="1" ht="12" customHeight="1" x14ac:dyDescent="0.25">
      <c r="B6" s="132" t="s">
        <v>233</v>
      </c>
      <c r="C6" s="132"/>
      <c r="D6" s="133"/>
      <c r="E6" s="133"/>
      <c r="F6" s="92"/>
      <c r="G6" s="61"/>
      <c r="H6" s="61"/>
      <c r="I6" s="3"/>
      <c r="J6" s="3"/>
      <c r="K6" s="3"/>
      <c r="L6" s="3"/>
      <c r="M6" s="3"/>
    </row>
    <row r="7" spans="2:13" s="2" customFormat="1" ht="12" customHeight="1" x14ac:dyDescent="0.25">
      <c r="B7" s="132" t="s">
        <v>234</v>
      </c>
      <c r="C7" s="132"/>
      <c r="D7" s="133"/>
      <c r="E7" s="133"/>
      <c r="F7" s="92"/>
      <c r="G7" s="134"/>
      <c r="H7" s="134"/>
      <c r="I7" s="134"/>
      <c r="J7" s="134"/>
      <c r="K7" s="134"/>
      <c r="L7" s="134"/>
      <c r="M7" s="134"/>
    </row>
    <row r="8" spans="2:13" s="2" customFormat="1" ht="12" customHeight="1" x14ac:dyDescent="0.25">
      <c r="B8" s="15"/>
      <c r="C8" s="16"/>
      <c r="D8" s="17"/>
      <c r="E8" s="18"/>
      <c r="F8" s="93"/>
      <c r="G8" s="62"/>
      <c r="H8" s="62"/>
      <c r="I8" s="4"/>
      <c r="J8" s="4"/>
      <c r="K8" s="4"/>
      <c r="L8" s="4"/>
      <c r="M8" s="4"/>
    </row>
    <row r="9" spans="2:13" s="83" customFormat="1" ht="12" customHeight="1" x14ac:dyDescent="0.25">
      <c r="B9" s="135" t="s">
        <v>235</v>
      </c>
      <c r="C9" s="135"/>
      <c r="D9" s="136"/>
      <c r="E9" s="136"/>
      <c r="F9" s="136"/>
      <c r="G9" s="81"/>
      <c r="H9" s="81"/>
      <c r="I9" s="82"/>
      <c r="J9" s="80"/>
      <c r="K9" s="80"/>
      <c r="L9" s="80"/>
      <c r="M9" s="80"/>
    </row>
    <row r="10" spans="2:13" s="83" customFormat="1" ht="12" customHeight="1" x14ac:dyDescent="0.25">
      <c r="B10" s="125" t="s">
        <v>236</v>
      </c>
      <c r="C10" s="125"/>
      <c r="D10" s="126"/>
      <c r="E10" s="126"/>
      <c r="F10" s="126"/>
      <c r="G10" s="126"/>
      <c r="H10" s="126"/>
      <c r="I10" s="126"/>
      <c r="J10" s="80"/>
      <c r="K10" s="80"/>
      <c r="L10" s="80"/>
      <c r="M10" s="80"/>
    </row>
    <row r="11" spans="2:13" s="83" customFormat="1" ht="12" customHeight="1" x14ac:dyDescent="0.25">
      <c r="B11" s="129" t="s">
        <v>237</v>
      </c>
      <c r="C11" s="129"/>
      <c r="D11" s="126"/>
      <c r="E11" s="126"/>
      <c r="F11" s="126"/>
      <c r="G11" s="126"/>
      <c r="H11" s="126"/>
      <c r="I11" s="126"/>
      <c r="J11" s="80"/>
      <c r="K11" s="80"/>
      <c r="L11" s="80"/>
      <c r="M11" s="80"/>
    </row>
    <row r="12" spans="2:13" s="83" customFormat="1" ht="12" customHeight="1" x14ac:dyDescent="0.25">
      <c r="B12" s="129" t="s">
        <v>238</v>
      </c>
      <c r="C12" s="129"/>
      <c r="D12" s="126"/>
      <c r="E12" s="126"/>
      <c r="F12" s="126"/>
      <c r="G12" s="126"/>
      <c r="H12" s="126"/>
      <c r="I12" s="126"/>
      <c r="J12" s="80"/>
      <c r="K12" s="80"/>
      <c r="L12" s="80"/>
      <c r="M12" s="80"/>
    </row>
    <row r="15" spans="2:13" ht="61.5" customHeight="1" x14ac:dyDescent="0.25">
      <c r="B15" s="19" t="s">
        <v>0</v>
      </c>
      <c r="C15" s="20" t="s">
        <v>1</v>
      </c>
      <c r="D15" s="19" t="s">
        <v>2</v>
      </c>
      <c r="E15" s="19" t="s">
        <v>3</v>
      </c>
      <c r="F15" s="94" t="s">
        <v>4</v>
      </c>
      <c r="G15" s="113" t="s">
        <v>248</v>
      </c>
      <c r="H15" s="113" t="s">
        <v>249</v>
      </c>
    </row>
    <row r="16" spans="2:13" ht="12" customHeight="1" x14ac:dyDescent="0.25">
      <c r="B16" s="142" t="s">
        <v>10</v>
      </c>
      <c r="C16" s="143" t="s">
        <v>155</v>
      </c>
      <c r="D16" s="32" t="s">
        <v>149</v>
      </c>
      <c r="E16" s="33">
        <v>1</v>
      </c>
      <c r="F16" s="103">
        <v>20</v>
      </c>
      <c r="G16" s="63"/>
      <c r="H16" s="63"/>
    </row>
    <row r="17" spans="2:8" ht="12" customHeight="1" x14ac:dyDescent="0.25">
      <c r="B17" s="142"/>
      <c r="C17" s="143"/>
      <c r="D17" s="32" t="s">
        <v>150</v>
      </c>
      <c r="E17" s="33">
        <v>1</v>
      </c>
      <c r="F17" s="103">
        <v>20</v>
      </c>
      <c r="G17" s="63"/>
      <c r="H17" s="63"/>
    </row>
    <row r="18" spans="2:8" ht="12" customHeight="1" x14ac:dyDescent="0.25">
      <c r="B18" s="142"/>
      <c r="C18" s="143" t="s">
        <v>108</v>
      </c>
      <c r="D18" s="32" t="s">
        <v>149</v>
      </c>
      <c r="E18" s="33">
        <v>1</v>
      </c>
      <c r="F18" s="103">
        <v>20</v>
      </c>
      <c r="G18" s="63"/>
      <c r="H18" s="63"/>
    </row>
    <row r="19" spans="2:8" ht="12" customHeight="1" x14ac:dyDescent="0.25">
      <c r="B19" s="142"/>
      <c r="C19" s="143"/>
      <c r="D19" s="32" t="s">
        <v>116</v>
      </c>
      <c r="E19" s="33">
        <v>1</v>
      </c>
      <c r="F19" s="103">
        <v>20</v>
      </c>
      <c r="G19" s="63"/>
      <c r="H19" s="63"/>
    </row>
    <row r="20" spans="2:8" ht="12" customHeight="1" x14ac:dyDescent="0.25">
      <c r="B20" s="142"/>
      <c r="C20" s="143"/>
      <c r="D20" s="32" t="s">
        <v>150</v>
      </c>
      <c r="E20" s="33">
        <v>1</v>
      </c>
      <c r="F20" s="103">
        <v>40</v>
      </c>
      <c r="G20" s="63"/>
      <c r="H20" s="63"/>
    </row>
    <row r="21" spans="2:8" ht="12" customHeight="1" x14ac:dyDescent="0.25">
      <c r="B21" s="142"/>
      <c r="C21" s="34" t="s">
        <v>156</v>
      </c>
      <c r="D21" s="32" t="s">
        <v>46</v>
      </c>
      <c r="E21" s="33">
        <v>1</v>
      </c>
      <c r="F21" s="103">
        <v>90</v>
      </c>
      <c r="G21" s="63"/>
      <c r="H21" s="63"/>
    </row>
    <row r="22" spans="2:8" ht="12" customHeight="1" x14ac:dyDescent="0.25">
      <c r="B22" s="142"/>
      <c r="C22" s="34" t="s">
        <v>156</v>
      </c>
      <c r="D22" s="32" t="s">
        <v>116</v>
      </c>
      <c r="E22" s="33">
        <v>1</v>
      </c>
      <c r="F22" s="103">
        <v>120</v>
      </c>
      <c r="G22" s="63"/>
      <c r="H22" s="63"/>
    </row>
    <row r="23" spans="2:8" ht="12" customHeight="1" x14ac:dyDescent="0.25">
      <c r="B23" s="142"/>
      <c r="C23" s="34" t="s">
        <v>156</v>
      </c>
      <c r="D23" s="32" t="s">
        <v>150</v>
      </c>
      <c r="E23" s="33">
        <v>1</v>
      </c>
      <c r="F23" s="103">
        <v>70</v>
      </c>
      <c r="G23" s="63"/>
      <c r="H23" s="63"/>
    </row>
    <row r="24" spans="2:8" ht="12" customHeight="1" x14ac:dyDescent="0.25">
      <c r="B24" s="142"/>
      <c r="C24" s="34" t="s">
        <v>157</v>
      </c>
      <c r="D24" s="32" t="s">
        <v>46</v>
      </c>
      <c r="E24" s="33">
        <v>1</v>
      </c>
      <c r="F24" s="103">
        <v>64</v>
      </c>
      <c r="G24" s="63"/>
      <c r="H24" s="63"/>
    </row>
    <row r="25" spans="2:8" ht="12" customHeight="1" x14ac:dyDescent="0.25">
      <c r="B25" s="142"/>
      <c r="C25" s="34" t="s">
        <v>157</v>
      </c>
      <c r="D25" s="32" t="s">
        <v>116</v>
      </c>
      <c r="E25" s="33">
        <v>1</v>
      </c>
      <c r="F25" s="103">
        <v>65</v>
      </c>
      <c r="G25" s="63"/>
      <c r="H25" s="63"/>
    </row>
    <row r="26" spans="2:8" ht="12" customHeight="1" x14ac:dyDescent="0.25">
      <c r="B26" s="142"/>
      <c r="C26" s="34" t="s">
        <v>157</v>
      </c>
      <c r="D26" s="32" t="s">
        <v>150</v>
      </c>
      <c r="E26" s="33">
        <v>1</v>
      </c>
      <c r="F26" s="103">
        <v>64</v>
      </c>
      <c r="G26" s="63"/>
      <c r="H26" s="63"/>
    </row>
    <row r="27" spans="2:8" ht="12" customHeight="1" x14ac:dyDescent="0.25">
      <c r="B27" s="142"/>
      <c r="C27" s="34" t="s">
        <v>158</v>
      </c>
      <c r="D27" s="32" t="s">
        <v>116</v>
      </c>
      <c r="E27" s="33">
        <v>1</v>
      </c>
      <c r="F27" s="103">
        <v>15</v>
      </c>
      <c r="G27" s="63"/>
      <c r="H27" s="63"/>
    </row>
    <row r="28" spans="2:8" ht="12" customHeight="1" x14ac:dyDescent="0.25">
      <c r="B28" s="142"/>
      <c r="C28" s="34" t="s">
        <v>159</v>
      </c>
      <c r="D28" s="32" t="s">
        <v>116</v>
      </c>
      <c r="E28" s="33">
        <v>1</v>
      </c>
      <c r="F28" s="103">
        <v>15</v>
      </c>
      <c r="G28" s="63"/>
      <c r="H28" s="63"/>
    </row>
    <row r="29" spans="2:8" ht="12" customHeight="1" x14ac:dyDescent="0.25">
      <c r="B29" s="142"/>
      <c r="C29" s="34" t="s">
        <v>160</v>
      </c>
      <c r="D29" s="32" t="s">
        <v>116</v>
      </c>
      <c r="E29" s="33">
        <v>2</v>
      </c>
      <c r="F29" s="103">
        <v>15</v>
      </c>
      <c r="G29" s="63"/>
      <c r="H29" s="63"/>
    </row>
    <row r="30" spans="2:8" ht="12" customHeight="1" x14ac:dyDescent="0.25">
      <c r="B30" s="142"/>
      <c r="C30" s="143" t="s">
        <v>113</v>
      </c>
      <c r="D30" s="32" t="s">
        <v>116</v>
      </c>
      <c r="E30" s="33">
        <v>1</v>
      </c>
      <c r="F30" s="103">
        <v>130</v>
      </c>
      <c r="G30" s="63"/>
      <c r="H30" s="63"/>
    </row>
    <row r="31" spans="2:8" ht="12" customHeight="1" x14ac:dyDescent="0.25">
      <c r="B31" s="142"/>
      <c r="C31" s="143"/>
      <c r="D31" s="32" t="s">
        <v>151</v>
      </c>
      <c r="E31" s="33">
        <v>1</v>
      </c>
      <c r="F31" s="103">
        <v>150</v>
      </c>
      <c r="G31" s="63"/>
      <c r="H31" s="63"/>
    </row>
    <row r="32" spans="2:8" ht="12" customHeight="1" x14ac:dyDescent="0.25">
      <c r="B32" s="142"/>
      <c r="C32" s="140" t="s">
        <v>115</v>
      </c>
      <c r="D32" s="32" t="s">
        <v>116</v>
      </c>
      <c r="E32" s="33">
        <v>1</v>
      </c>
      <c r="F32" s="103">
        <v>400</v>
      </c>
      <c r="G32" s="63"/>
      <c r="H32" s="63"/>
    </row>
    <row r="33" spans="2:8" ht="12" customHeight="1" x14ac:dyDescent="0.25">
      <c r="B33" s="142"/>
      <c r="C33" s="140"/>
      <c r="D33" s="32" t="s">
        <v>47</v>
      </c>
      <c r="E33" s="33">
        <v>1</v>
      </c>
      <c r="F33" s="103">
        <v>700</v>
      </c>
      <c r="G33" s="63"/>
      <c r="H33" s="63"/>
    </row>
    <row r="34" spans="2:8" ht="12" customHeight="1" x14ac:dyDescent="0.25">
      <c r="B34" s="142"/>
      <c r="C34" s="140"/>
      <c r="D34" s="32" t="s">
        <v>150</v>
      </c>
      <c r="E34" s="33">
        <v>1</v>
      </c>
      <c r="F34" s="103">
        <v>800</v>
      </c>
      <c r="G34" s="63"/>
      <c r="H34" s="63"/>
    </row>
    <row r="35" spans="2:8" ht="12" customHeight="1" x14ac:dyDescent="0.25">
      <c r="B35" s="142"/>
      <c r="C35" s="140"/>
      <c r="D35" s="32" t="s">
        <v>151</v>
      </c>
      <c r="E35" s="33">
        <v>1</v>
      </c>
      <c r="F35" s="103">
        <v>100</v>
      </c>
      <c r="G35" s="63"/>
      <c r="H35" s="63"/>
    </row>
    <row r="36" spans="2:8" ht="12" customHeight="1" x14ac:dyDescent="0.25">
      <c r="B36" s="142"/>
      <c r="C36" s="140"/>
      <c r="D36" s="32" t="s">
        <v>117</v>
      </c>
      <c r="E36" s="33">
        <v>1</v>
      </c>
      <c r="F36" s="103">
        <v>1000</v>
      </c>
      <c r="G36" s="63"/>
      <c r="H36" s="63"/>
    </row>
    <row r="37" spans="2:8" ht="12" customHeight="1" x14ac:dyDescent="0.25">
      <c r="B37" s="142"/>
      <c r="C37" s="140"/>
      <c r="D37" s="32" t="s">
        <v>51</v>
      </c>
      <c r="E37" s="33">
        <v>1</v>
      </c>
      <c r="F37" s="103">
        <v>400</v>
      </c>
      <c r="G37" s="63"/>
      <c r="H37" s="63"/>
    </row>
    <row r="38" spans="2:8" ht="12" customHeight="1" x14ac:dyDescent="0.25">
      <c r="B38" s="142"/>
      <c r="C38" s="143" t="s">
        <v>109</v>
      </c>
      <c r="D38" s="32" t="s">
        <v>51</v>
      </c>
      <c r="E38" s="33">
        <v>1</v>
      </c>
      <c r="F38" s="103">
        <v>100</v>
      </c>
      <c r="G38" s="63"/>
      <c r="H38" s="63"/>
    </row>
    <row r="39" spans="2:8" ht="12" customHeight="1" x14ac:dyDescent="0.25">
      <c r="B39" s="142"/>
      <c r="C39" s="143"/>
      <c r="D39" s="32" t="s">
        <v>43</v>
      </c>
      <c r="E39" s="33">
        <v>1</v>
      </c>
      <c r="F39" s="103">
        <v>600</v>
      </c>
      <c r="G39" s="63"/>
      <c r="H39" s="63"/>
    </row>
    <row r="40" spans="2:8" ht="12" customHeight="1" x14ac:dyDescent="0.25">
      <c r="B40" s="142"/>
      <c r="C40" s="143"/>
      <c r="D40" s="32" t="s">
        <v>117</v>
      </c>
      <c r="E40" s="33">
        <v>1</v>
      </c>
      <c r="F40" s="103">
        <v>200</v>
      </c>
      <c r="G40" s="63"/>
      <c r="H40" s="63"/>
    </row>
    <row r="41" spans="2:8" ht="12" customHeight="1" x14ac:dyDescent="0.25">
      <c r="B41" s="142"/>
      <c r="C41" s="34" t="s">
        <v>111</v>
      </c>
      <c r="D41" s="32" t="s">
        <v>117</v>
      </c>
      <c r="E41" s="33">
        <v>1</v>
      </c>
      <c r="F41" s="103">
        <v>200</v>
      </c>
      <c r="G41" s="63"/>
      <c r="H41" s="63"/>
    </row>
    <row r="42" spans="2:8" ht="12" customHeight="1" x14ac:dyDescent="0.25">
      <c r="B42" s="142"/>
      <c r="C42" s="140" t="s">
        <v>161</v>
      </c>
      <c r="D42" s="32" t="s">
        <v>116</v>
      </c>
      <c r="E42" s="33">
        <v>1</v>
      </c>
      <c r="F42" s="103">
        <v>720</v>
      </c>
      <c r="G42" s="63"/>
      <c r="H42" s="63"/>
    </row>
    <row r="43" spans="2:8" ht="12" customHeight="1" x14ac:dyDescent="0.25">
      <c r="B43" s="142"/>
      <c r="C43" s="140"/>
      <c r="D43" s="32" t="s">
        <v>150</v>
      </c>
      <c r="E43" s="33">
        <v>1</v>
      </c>
      <c r="F43" s="103">
        <v>200</v>
      </c>
      <c r="G43" s="63"/>
      <c r="H43" s="63"/>
    </row>
    <row r="44" spans="2:8" ht="12" customHeight="1" x14ac:dyDescent="0.25">
      <c r="B44" s="142"/>
      <c r="C44" s="140"/>
      <c r="D44" s="32" t="s">
        <v>151</v>
      </c>
      <c r="E44" s="33">
        <v>1</v>
      </c>
      <c r="F44" s="103">
        <v>200</v>
      </c>
      <c r="G44" s="63"/>
      <c r="H44" s="63"/>
    </row>
    <row r="45" spans="2:8" ht="12" customHeight="1" x14ac:dyDescent="0.25">
      <c r="B45" s="142"/>
      <c r="C45" s="140"/>
      <c r="D45" s="32" t="s">
        <v>149</v>
      </c>
      <c r="E45" s="33">
        <v>1</v>
      </c>
      <c r="F45" s="103">
        <v>200</v>
      </c>
      <c r="G45" s="63"/>
      <c r="H45" s="63"/>
    </row>
    <row r="46" spans="2:8" ht="12" customHeight="1" x14ac:dyDescent="0.25">
      <c r="B46" s="142"/>
      <c r="C46" s="140"/>
      <c r="D46" s="32" t="s">
        <v>117</v>
      </c>
      <c r="E46" s="33">
        <v>1</v>
      </c>
      <c r="F46" s="103">
        <v>200</v>
      </c>
      <c r="G46" s="63"/>
      <c r="H46" s="63"/>
    </row>
    <row r="47" spans="2:8" ht="12" customHeight="1" x14ac:dyDescent="0.25">
      <c r="B47" s="142"/>
      <c r="C47" s="140"/>
      <c r="D47" s="32" t="s">
        <v>152</v>
      </c>
      <c r="E47" s="33">
        <v>1</v>
      </c>
      <c r="F47" s="103">
        <v>250</v>
      </c>
      <c r="G47" s="63"/>
      <c r="H47" s="63"/>
    </row>
    <row r="48" spans="2:8" ht="12" customHeight="1" x14ac:dyDescent="0.25">
      <c r="B48" s="142"/>
      <c r="C48" s="141" t="s">
        <v>112</v>
      </c>
      <c r="D48" s="32" t="s">
        <v>150</v>
      </c>
      <c r="E48" s="33">
        <v>1</v>
      </c>
      <c r="F48" s="104">
        <v>50</v>
      </c>
      <c r="G48" s="63"/>
      <c r="H48" s="63"/>
    </row>
    <row r="49" spans="2:8" ht="12" customHeight="1" x14ac:dyDescent="0.25">
      <c r="B49" s="142"/>
      <c r="C49" s="141"/>
      <c r="D49" s="35" t="s">
        <v>116</v>
      </c>
      <c r="E49" s="33">
        <v>1</v>
      </c>
      <c r="F49" s="104">
        <v>100</v>
      </c>
      <c r="G49" s="63"/>
      <c r="H49" s="63"/>
    </row>
    <row r="50" spans="2:8" ht="12" customHeight="1" x14ac:dyDescent="0.25">
      <c r="B50" s="142"/>
      <c r="C50" s="141" t="s">
        <v>162</v>
      </c>
      <c r="D50" s="32" t="s">
        <v>150</v>
      </c>
      <c r="E50" s="33">
        <v>1</v>
      </c>
      <c r="F50" s="104">
        <v>50</v>
      </c>
      <c r="G50" s="63"/>
      <c r="H50" s="63"/>
    </row>
    <row r="51" spans="2:8" ht="12" customHeight="1" x14ac:dyDescent="0.25">
      <c r="B51" s="142"/>
      <c r="C51" s="141"/>
      <c r="D51" s="32" t="s">
        <v>153</v>
      </c>
      <c r="E51" s="33">
        <v>1</v>
      </c>
      <c r="F51" s="104">
        <v>8</v>
      </c>
      <c r="G51" s="63"/>
      <c r="H51" s="63"/>
    </row>
    <row r="52" spans="2:8" ht="12" customHeight="1" x14ac:dyDescent="0.25">
      <c r="B52" s="142"/>
      <c r="C52" s="141" t="s">
        <v>163</v>
      </c>
      <c r="D52" s="32" t="s">
        <v>150</v>
      </c>
      <c r="E52" s="33">
        <v>1</v>
      </c>
      <c r="F52" s="104">
        <v>50</v>
      </c>
      <c r="G52" s="63"/>
      <c r="H52" s="63"/>
    </row>
    <row r="53" spans="2:8" ht="12" customHeight="1" x14ac:dyDescent="0.25">
      <c r="B53" s="142"/>
      <c r="C53" s="141"/>
      <c r="D53" s="32" t="s">
        <v>153</v>
      </c>
      <c r="E53" s="33">
        <v>1</v>
      </c>
      <c r="F53" s="104">
        <v>8</v>
      </c>
      <c r="G53" s="63"/>
      <c r="H53" s="63"/>
    </row>
    <row r="54" spans="2:8" ht="12" customHeight="1" x14ac:dyDescent="0.25">
      <c r="B54" s="142"/>
      <c r="C54" s="141" t="s">
        <v>164</v>
      </c>
      <c r="D54" s="32" t="s">
        <v>150</v>
      </c>
      <c r="E54" s="33">
        <v>1</v>
      </c>
      <c r="F54" s="104">
        <v>50</v>
      </c>
      <c r="G54" s="63"/>
      <c r="H54" s="63"/>
    </row>
    <row r="55" spans="2:8" ht="12" customHeight="1" x14ac:dyDescent="0.25">
      <c r="B55" s="142"/>
      <c r="C55" s="141"/>
      <c r="D55" s="32" t="s">
        <v>153</v>
      </c>
      <c r="E55" s="33">
        <v>1</v>
      </c>
      <c r="F55" s="104">
        <v>8</v>
      </c>
      <c r="G55" s="63"/>
      <c r="H55" s="63"/>
    </row>
    <row r="56" spans="2:8" ht="12" customHeight="1" x14ac:dyDescent="0.25">
      <c r="B56" s="142"/>
      <c r="C56" s="141"/>
      <c r="D56" s="32" t="s">
        <v>47</v>
      </c>
      <c r="E56" s="33">
        <v>1</v>
      </c>
      <c r="F56" s="104">
        <v>50</v>
      </c>
      <c r="G56" s="63"/>
      <c r="H56" s="63"/>
    </row>
    <row r="57" spans="2:8" ht="12" customHeight="1" x14ac:dyDescent="0.25">
      <c r="B57" s="142"/>
      <c r="C57" s="141" t="s">
        <v>165</v>
      </c>
      <c r="D57" s="32" t="s">
        <v>150</v>
      </c>
      <c r="E57" s="33">
        <v>1</v>
      </c>
      <c r="F57" s="104">
        <v>50</v>
      </c>
      <c r="G57" s="63"/>
      <c r="H57" s="63"/>
    </row>
    <row r="58" spans="2:8" ht="12" customHeight="1" x14ac:dyDescent="0.25">
      <c r="B58" s="142"/>
      <c r="C58" s="141"/>
      <c r="D58" s="32" t="s">
        <v>153</v>
      </c>
      <c r="E58" s="33">
        <v>1</v>
      </c>
      <c r="F58" s="104">
        <v>8</v>
      </c>
      <c r="G58" s="63"/>
      <c r="H58" s="63"/>
    </row>
    <row r="59" spans="2:8" ht="12" customHeight="1" x14ac:dyDescent="0.25">
      <c r="B59" s="142"/>
      <c r="C59" s="141"/>
      <c r="D59" s="32" t="s">
        <v>47</v>
      </c>
      <c r="E59" s="33">
        <v>1</v>
      </c>
      <c r="F59" s="104">
        <v>50</v>
      </c>
      <c r="G59" s="63"/>
      <c r="H59" s="63"/>
    </row>
    <row r="60" spans="2:8" ht="12" customHeight="1" x14ac:dyDescent="0.25">
      <c r="B60" s="142"/>
      <c r="C60" s="141" t="s">
        <v>166</v>
      </c>
      <c r="D60" s="32" t="s">
        <v>150</v>
      </c>
      <c r="E60" s="33">
        <v>1</v>
      </c>
      <c r="F60" s="104">
        <v>50</v>
      </c>
      <c r="G60" s="63"/>
      <c r="H60" s="63"/>
    </row>
    <row r="61" spans="2:8" ht="12" customHeight="1" x14ac:dyDescent="0.25">
      <c r="B61" s="142"/>
      <c r="C61" s="141"/>
      <c r="D61" s="32" t="s">
        <v>153</v>
      </c>
      <c r="E61" s="33">
        <v>1</v>
      </c>
      <c r="F61" s="104">
        <v>8</v>
      </c>
      <c r="G61" s="63"/>
      <c r="H61" s="63"/>
    </row>
    <row r="62" spans="2:8" ht="12" customHeight="1" x14ac:dyDescent="0.25">
      <c r="B62" s="142"/>
      <c r="C62" s="141"/>
      <c r="D62" s="32" t="s">
        <v>47</v>
      </c>
      <c r="E62" s="33">
        <v>1</v>
      </c>
      <c r="F62" s="104">
        <v>50</v>
      </c>
      <c r="G62" s="63"/>
      <c r="H62" s="63"/>
    </row>
    <row r="63" spans="2:8" ht="12" customHeight="1" x14ac:dyDescent="0.25">
      <c r="B63" s="142"/>
      <c r="C63" s="141" t="s">
        <v>167</v>
      </c>
      <c r="D63" s="32" t="s">
        <v>150</v>
      </c>
      <c r="E63" s="33">
        <v>1</v>
      </c>
      <c r="F63" s="104">
        <v>50</v>
      </c>
      <c r="G63" s="63"/>
      <c r="H63" s="63"/>
    </row>
    <row r="64" spans="2:8" ht="12" customHeight="1" x14ac:dyDescent="0.25">
      <c r="B64" s="142"/>
      <c r="C64" s="141"/>
      <c r="D64" s="32" t="s">
        <v>153</v>
      </c>
      <c r="E64" s="33">
        <v>1</v>
      </c>
      <c r="F64" s="104">
        <v>16</v>
      </c>
      <c r="G64" s="63"/>
      <c r="H64" s="63"/>
    </row>
    <row r="65" spans="2:8" ht="12" customHeight="1" x14ac:dyDescent="0.25">
      <c r="B65" s="142"/>
      <c r="C65" s="141"/>
      <c r="D65" s="32" t="s">
        <v>47</v>
      </c>
      <c r="E65" s="33">
        <v>1</v>
      </c>
      <c r="F65" s="104">
        <v>50</v>
      </c>
      <c r="G65" s="63"/>
      <c r="H65" s="63"/>
    </row>
    <row r="66" spans="2:8" ht="12" customHeight="1" x14ac:dyDescent="0.25">
      <c r="B66" s="142"/>
      <c r="C66" s="141" t="s">
        <v>168</v>
      </c>
      <c r="D66" s="32" t="s">
        <v>150</v>
      </c>
      <c r="E66" s="33">
        <v>1</v>
      </c>
      <c r="F66" s="104">
        <v>50</v>
      </c>
      <c r="G66" s="63"/>
      <c r="H66" s="63"/>
    </row>
    <row r="67" spans="2:8" ht="12" customHeight="1" x14ac:dyDescent="0.25">
      <c r="B67" s="142"/>
      <c r="C67" s="141"/>
      <c r="D67" s="32" t="s">
        <v>153</v>
      </c>
      <c r="E67" s="33">
        <v>1</v>
      </c>
      <c r="F67" s="104">
        <v>8</v>
      </c>
      <c r="G67" s="63"/>
      <c r="H67" s="63"/>
    </row>
    <row r="68" spans="2:8" ht="12" customHeight="1" x14ac:dyDescent="0.25">
      <c r="B68" s="142"/>
      <c r="C68" s="141"/>
      <c r="D68" s="32" t="s">
        <v>47</v>
      </c>
      <c r="E68" s="33">
        <v>1</v>
      </c>
      <c r="F68" s="104">
        <v>50</v>
      </c>
      <c r="G68" s="63"/>
      <c r="H68" s="63"/>
    </row>
    <row r="69" spans="2:8" ht="12" customHeight="1" x14ac:dyDescent="0.25">
      <c r="B69" s="142"/>
      <c r="C69" s="141" t="s">
        <v>169</v>
      </c>
      <c r="D69" s="32" t="s">
        <v>150</v>
      </c>
      <c r="E69" s="33">
        <v>1</v>
      </c>
      <c r="F69" s="104">
        <v>50</v>
      </c>
      <c r="G69" s="63"/>
      <c r="H69" s="63"/>
    </row>
    <row r="70" spans="2:8" ht="12" customHeight="1" x14ac:dyDescent="0.25">
      <c r="B70" s="142"/>
      <c r="C70" s="141"/>
      <c r="D70" s="32" t="s">
        <v>153</v>
      </c>
      <c r="E70" s="33">
        <v>1</v>
      </c>
      <c r="F70" s="104">
        <v>8</v>
      </c>
      <c r="G70" s="63"/>
      <c r="H70" s="63"/>
    </row>
    <row r="71" spans="2:8" ht="12" customHeight="1" x14ac:dyDescent="0.25">
      <c r="B71" s="142"/>
      <c r="C71" s="141" t="s">
        <v>170</v>
      </c>
      <c r="D71" s="32" t="s">
        <v>150</v>
      </c>
      <c r="E71" s="33">
        <v>1</v>
      </c>
      <c r="F71" s="104">
        <v>50</v>
      </c>
      <c r="G71" s="63"/>
      <c r="H71" s="63"/>
    </row>
    <row r="72" spans="2:8" ht="12" customHeight="1" x14ac:dyDescent="0.25">
      <c r="B72" s="142"/>
      <c r="C72" s="141"/>
      <c r="D72" s="32" t="s">
        <v>153</v>
      </c>
      <c r="E72" s="33">
        <v>1</v>
      </c>
      <c r="F72" s="104">
        <v>8</v>
      </c>
      <c r="G72" s="63"/>
      <c r="H72" s="63"/>
    </row>
    <row r="73" spans="2:8" ht="12" customHeight="1" x14ac:dyDescent="0.25">
      <c r="B73" s="142"/>
      <c r="C73" s="140" t="s">
        <v>171</v>
      </c>
      <c r="D73" s="32" t="s">
        <v>150</v>
      </c>
      <c r="E73" s="33">
        <v>1</v>
      </c>
      <c r="F73" s="103">
        <v>100</v>
      </c>
      <c r="G73" s="63"/>
      <c r="H73" s="63"/>
    </row>
    <row r="74" spans="2:8" ht="12" customHeight="1" x14ac:dyDescent="0.25">
      <c r="B74" s="142"/>
      <c r="C74" s="140"/>
      <c r="D74" s="32" t="s">
        <v>51</v>
      </c>
      <c r="E74" s="33">
        <v>1</v>
      </c>
      <c r="F74" s="103">
        <v>40</v>
      </c>
      <c r="G74" s="63"/>
      <c r="H74" s="63"/>
    </row>
    <row r="75" spans="2:8" ht="12" customHeight="1" x14ac:dyDescent="0.25">
      <c r="B75" s="142"/>
      <c r="C75" s="140" t="s">
        <v>172</v>
      </c>
      <c r="D75" s="35" t="s">
        <v>43</v>
      </c>
      <c r="E75" s="33">
        <v>1</v>
      </c>
      <c r="F75" s="103">
        <v>30</v>
      </c>
      <c r="G75" s="63"/>
      <c r="H75" s="63"/>
    </row>
    <row r="76" spans="2:8" ht="12" customHeight="1" x14ac:dyDescent="0.25">
      <c r="B76" s="142"/>
      <c r="C76" s="140"/>
      <c r="D76" s="35" t="s">
        <v>154</v>
      </c>
      <c r="E76" s="33">
        <v>1</v>
      </c>
      <c r="F76" s="103">
        <v>6</v>
      </c>
      <c r="G76" s="63"/>
      <c r="H76" s="63"/>
    </row>
    <row r="77" spans="2:8" ht="12" customHeight="1" x14ac:dyDescent="0.25">
      <c r="B77" s="142"/>
      <c r="C77" s="140" t="s">
        <v>173</v>
      </c>
      <c r="D77" s="35" t="s">
        <v>46</v>
      </c>
      <c r="E77" s="33">
        <v>1</v>
      </c>
      <c r="F77" s="103">
        <v>40</v>
      </c>
      <c r="G77" s="63"/>
      <c r="H77" s="63"/>
    </row>
    <row r="78" spans="2:8" ht="12" customHeight="1" x14ac:dyDescent="0.25">
      <c r="B78" s="142"/>
      <c r="C78" s="140"/>
      <c r="D78" s="32" t="s">
        <v>150</v>
      </c>
      <c r="E78" s="33">
        <v>1</v>
      </c>
      <c r="F78" s="103">
        <v>40</v>
      </c>
      <c r="G78" s="63"/>
      <c r="H78" s="63"/>
    </row>
    <row r="79" spans="2:8" ht="12" customHeight="1" x14ac:dyDescent="0.25">
      <c r="B79" s="142"/>
      <c r="C79" s="140" t="s">
        <v>174</v>
      </c>
      <c r="D79" s="36" t="s">
        <v>46</v>
      </c>
      <c r="E79" s="33">
        <v>1</v>
      </c>
      <c r="F79" s="105">
        <v>40</v>
      </c>
      <c r="G79" s="63"/>
      <c r="H79" s="63"/>
    </row>
    <row r="80" spans="2:8" ht="12" customHeight="1" x14ac:dyDescent="0.25">
      <c r="B80" s="142"/>
      <c r="C80" s="140"/>
      <c r="D80" s="32" t="s">
        <v>150</v>
      </c>
      <c r="E80" s="33">
        <v>1</v>
      </c>
      <c r="F80" s="105">
        <v>40</v>
      </c>
      <c r="G80" s="63"/>
      <c r="H80" s="63"/>
    </row>
    <row r="81" spans="2:8" ht="12" customHeight="1" x14ac:dyDescent="0.25">
      <c r="B81" s="142"/>
      <c r="C81" s="140" t="s">
        <v>175</v>
      </c>
      <c r="D81" s="32" t="s">
        <v>150</v>
      </c>
      <c r="E81" s="33">
        <v>1</v>
      </c>
      <c r="F81" s="103">
        <v>40</v>
      </c>
      <c r="G81" s="63"/>
      <c r="H81" s="63"/>
    </row>
    <row r="82" spans="2:8" ht="12" customHeight="1" x14ac:dyDescent="0.25">
      <c r="B82" s="142"/>
      <c r="C82" s="140"/>
      <c r="D82" s="35" t="s">
        <v>46</v>
      </c>
      <c r="E82" s="33">
        <v>1</v>
      </c>
      <c r="F82" s="103">
        <v>40</v>
      </c>
      <c r="G82" s="63"/>
      <c r="H82" s="63"/>
    </row>
    <row r="83" spans="2:8" ht="12" customHeight="1" x14ac:dyDescent="0.25">
      <c r="B83" s="142"/>
      <c r="C83" s="140" t="s">
        <v>176</v>
      </c>
      <c r="D83" s="35" t="s">
        <v>43</v>
      </c>
      <c r="E83" s="33">
        <v>1</v>
      </c>
      <c r="F83" s="103">
        <v>40</v>
      </c>
      <c r="G83" s="63"/>
      <c r="H83" s="63"/>
    </row>
    <row r="84" spans="2:8" ht="12" customHeight="1" x14ac:dyDescent="0.25">
      <c r="B84" s="142"/>
      <c r="C84" s="140"/>
      <c r="D84" s="35" t="s">
        <v>46</v>
      </c>
      <c r="E84" s="33">
        <v>1</v>
      </c>
      <c r="F84" s="103">
        <v>30</v>
      </c>
      <c r="G84" s="63"/>
      <c r="H84" s="63"/>
    </row>
    <row r="85" spans="2:8" ht="12" customHeight="1" x14ac:dyDescent="0.25">
      <c r="B85" s="142"/>
      <c r="C85" s="140"/>
      <c r="D85" s="32" t="s">
        <v>47</v>
      </c>
      <c r="E85" s="33">
        <v>1</v>
      </c>
      <c r="F85" s="103">
        <v>50</v>
      </c>
      <c r="G85" s="63"/>
      <c r="H85" s="63"/>
    </row>
    <row r="86" spans="2:8" ht="12" customHeight="1" x14ac:dyDescent="0.25">
      <c r="B86" s="142"/>
      <c r="C86" s="140"/>
      <c r="D86" s="32" t="s">
        <v>150</v>
      </c>
      <c r="E86" s="33">
        <v>1</v>
      </c>
      <c r="F86" s="103">
        <v>50</v>
      </c>
      <c r="G86" s="63"/>
      <c r="H86" s="63"/>
    </row>
    <row r="87" spans="2:8" ht="12" customHeight="1" x14ac:dyDescent="0.25">
      <c r="B87" s="142"/>
      <c r="C87" s="140" t="s">
        <v>177</v>
      </c>
      <c r="D87" s="35" t="s">
        <v>46</v>
      </c>
      <c r="E87" s="33">
        <v>1</v>
      </c>
      <c r="F87" s="103">
        <v>30</v>
      </c>
      <c r="G87" s="63"/>
      <c r="H87" s="63"/>
    </row>
    <row r="88" spans="2:8" ht="12" customHeight="1" x14ac:dyDescent="0.25">
      <c r="B88" s="142"/>
      <c r="C88" s="140"/>
      <c r="D88" s="35" t="s">
        <v>43</v>
      </c>
      <c r="E88" s="33">
        <v>1</v>
      </c>
      <c r="F88" s="103">
        <v>40</v>
      </c>
      <c r="G88" s="63"/>
      <c r="H88" s="63"/>
    </row>
    <row r="89" spans="2:8" ht="12" customHeight="1" x14ac:dyDescent="0.25">
      <c r="B89" s="142"/>
      <c r="C89" s="140"/>
      <c r="D89" s="32" t="s">
        <v>150</v>
      </c>
      <c r="E89" s="33">
        <v>1</v>
      </c>
      <c r="F89" s="103">
        <v>20</v>
      </c>
      <c r="G89" s="63"/>
      <c r="H89" s="63"/>
    </row>
    <row r="90" spans="2:8" ht="12" customHeight="1" x14ac:dyDescent="0.25">
      <c r="B90" s="142"/>
      <c r="C90" s="140" t="s">
        <v>178</v>
      </c>
      <c r="D90" s="35" t="s">
        <v>43</v>
      </c>
      <c r="E90" s="33">
        <v>1</v>
      </c>
      <c r="F90" s="103">
        <v>80</v>
      </c>
      <c r="G90" s="63"/>
      <c r="H90" s="63"/>
    </row>
    <row r="91" spans="2:8" ht="12" customHeight="1" x14ac:dyDescent="0.25">
      <c r="B91" s="142"/>
      <c r="C91" s="140"/>
      <c r="D91" s="35" t="s">
        <v>46</v>
      </c>
      <c r="E91" s="33">
        <v>1</v>
      </c>
      <c r="F91" s="103">
        <v>48</v>
      </c>
      <c r="G91" s="63"/>
      <c r="H91" s="63"/>
    </row>
    <row r="92" spans="2:8" ht="12" customHeight="1" x14ac:dyDescent="0.25">
      <c r="B92" s="142"/>
      <c r="C92" s="140"/>
      <c r="D92" s="35" t="s">
        <v>114</v>
      </c>
      <c r="E92" s="33">
        <v>1</v>
      </c>
      <c r="F92" s="103">
        <v>48</v>
      </c>
      <c r="G92" s="63"/>
      <c r="H92" s="63"/>
    </row>
    <row r="93" spans="2:8" ht="12" customHeight="1" x14ac:dyDescent="0.25">
      <c r="B93" s="142"/>
      <c r="C93" s="140" t="s">
        <v>179</v>
      </c>
      <c r="D93" s="35" t="s">
        <v>85</v>
      </c>
      <c r="E93" s="33">
        <v>1</v>
      </c>
      <c r="F93" s="103">
        <v>32</v>
      </c>
      <c r="G93" s="63"/>
      <c r="H93" s="63"/>
    </row>
    <row r="94" spans="2:8" ht="12" customHeight="1" x14ac:dyDescent="0.25">
      <c r="B94" s="142"/>
      <c r="C94" s="140"/>
      <c r="D94" s="35" t="s">
        <v>46</v>
      </c>
      <c r="E94" s="33">
        <v>1</v>
      </c>
      <c r="F94" s="103">
        <v>80</v>
      </c>
      <c r="G94" s="63"/>
      <c r="H94" s="63"/>
    </row>
    <row r="95" spans="2:8" ht="12" customHeight="1" x14ac:dyDescent="0.25">
      <c r="B95" s="142"/>
      <c r="C95" s="140"/>
      <c r="D95" s="35" t="s">
        <v>43</v>
      </c>
      <c r="E95" s="33">
        <v>1</v>
      </c>
      <c r="F95" s="103">
        <v>96</v>
      </c>
      <c r="G95" s="63"/>
      <c r="H95" s="63"/>
    </row>
    <row r="96" spans="2:8" ht="12" customHeight="1" x14ac:dyDescent="0.25">
      <c r="B96" s="142"/>
      <c r="C96" s="140"/>
      <c r="D96" s="35" t="s">
        <v>116</v>
      </c>
      <c r="E96" s="33">
        <v>1</v>
      </c>
      <c r="F96" s="103">
        <v>16</v>
      </c>
      <c r="G96" s="63"/>
      <c r="H96" s="63"/>
    </row>
    <row r="97" spans="1:12" ht="12" customHeight="1" x14ac:dyDescent="0.25">
      <c r="B97" s="138" t="s">
        <v>10</v>
      </c>
      <c r="C97" s="139" t="s">
        <v>7</v>
      </c>
      <c r="D97" s="37" t="s">
        <v>85</v>
      </c>
      <c r="E97" s="38">
        <v>4</v>
      </c>
      <c r="F97" s="106">
        <v>240</v>
      </c>
      <c r="G97" s="63"/>
      <c r="H97" s="63"/>
    </row>
    <row r="98" spans="1:12" ht="12" customHeight="1" x14ac:dyDescent="0.25">
      <c r="B98" s="138"/>
      <c r="C98" s="139"/>
      <c r="D98" s="37" t="s">
        <v>180</v>
      </c>
      <c r="E98" s="38">
        <v>1</v>
      </c>
      <c r="F98" s="106">
        <v>250</v>
      </c>
      <c r="G98" s="63"/>
      <c r="H98" s="63"/>
    </row>
    <row r="99" spans="1:12" ht="12" customHeight="1" x14ac:dyDescent="0.25">
      <c r="B99" s="138"/>
      <c r="C99" s="139"/>
      <c r="D99" s="37" t="s">
        <v>43</v>
      </c>
      <c r="E99" s="38">
        <v>6</v>
      </c>
      <c r="F99" s="106">
        <v>886</v>
      </c>
      <c r="G99" s="63"/>
      <c r="H99" s="63"/>
    </row>
    <row r="100" spans="1:12" ht="12" customHeight="1" x14ac:dyDescent="0.25">
      <c r="B100" s="138"/>
      <c r="C100" s="139"/>
      <c r="D100" s="37" t="s">
        <v>118</v>
      </c>
      <c r="E100" s="38">
        <v>7</v>
      </c>
      <c r="F100" s="107">
        <v>1000</v>
      </c>
      <c r="G100" s="63"/>
      <c r="H100" s="63"/>
    </row>
    <row r="101" spans="1:12" ht="12" customHeight="1" x14ac:dyDescent="0.25">
      <c r="B101" s="138"/>
      <c r="C101" s="139"/>
      <c r="D101" s="37" t="s">
        <v>110</v>
      </c>
      <c r="E101" s="38">
        <v>3</v>
      </c>
      <c r="F101" s="106">
        <v>540</v>
      </c>
      <c r="G101" s="63"/>
      <c r="H101" s="63"/>
    </row>
    <row r="102" spans="1:12" ht="12" customHeight="1" x14ac:dyDescent="0.25">
      <c r="B102" s="138"/>
      <c r="C102" s="139"/>
      <c r="D102" s="37" t="s">
        <v>116</v>
      </c>
      <c r="E102" s="38">
        <v>12</v>
      </c>
      <c r="F102" s="107">
        <v>1600</v>
      </c>
      <c r="G102" s="63"/>
      <c r="H102" s="63"/>
    </row>
    <row r="103" spans="1:12" ht="12" customHeight="1" x14ac:dyDescent="0.25">
      <c r="B103" s="138"/>
      <c r="C103" s="139"/>
      <c r="D103" s="37" t="s">
        <v>45</v>
      </c>
      <c r="E103" s="38">
        <v>3</v>
      </c>
      <c r="F103" s="107">
        <v>450</v>
      </c>
      <c r="G103" s="63"/>
      <c r="H103" s="63"/>
    </row>
    <row r="104" spans="1:12" ht="12" customHeight="1" x14ac:dyDescent="0.25">
      <c r="B104" s="138"/>
      <c r="C104" s="139"/>
      <c r="D104" s="37" t="s">
        <v>46</v>
      </c>
      <c r="E104" s="38">
        <v>9</v>
      </c>
      <c r="F104" s="106">
        <v>462</v>
      </c>
      <c r="G104" s="63"/>
      <c r="H104" s="63"/>
    </row>
    <row r="105" spans="1:12" ht="12" customHeight="1" x14ac:dyDescent="0.25">
      <c r="B105" s="138"/>
      <c r="C105" s="139"/>
      <c r="D105" s="37" t="s">
        <v>149</v>
      </c>
      <c r="E105" s="38">
        <v>3</v>
      </c>
      <c r="F105" s="106">
        <v>240</v>
      </c>
      <c r="G105" s="63"/>
      <c r="H105" s="63"/>
    </row>
    <row r="106" spans="1:12" ht="12" customHeight="1" x14ac:dyDescent="0.25">
      <c r="B106" s="138"/>
      <c r="C106" s="139"/>
      <c r="D106" s="37" t="s">
        <v>114</v>
      </c>
      <c r="E106" s="38">
        <v>1</v>
      </c>
      <c r="F106" s="106">
        <v>1984</v>
      </c>
      <c r="G106" s="63"/>
      <c r="H106" s="63"/>
    </row>
    <row r="108" spans="1:12" ht="12" customHeight="1" x14ac:dyDescent="0.25">
      <c r="B108" s="164" t="s">
        <v>250</v>
      </c>
    </row>
    <row r="110" spans="1:12" s="7" customFormat="1" ht="12" customHeight="1" x14ac:dyDescent="0.3">
      <c r="A110" s="5"/>
      <c r="B110" s="123" t="s">
        <v>243</v>
      </c>
      <c r="C110" s="124"/>
      <c r="D110" s="124"/>
      <c r="E110" s="124"/>
      <c r="F110" s="124"/>
      <c r="G110" s="124"/>
      <c r="H110" s="124"/>
      <c r="I110" s="6"/>
      <c r="J110" s="6"/>
      <c r="K110" s="6"/>
      <c r="L110" s="6"/>
    </row>
    <row r="111" spans="1:12" s="7" customFormat="1" ht="12" customHeight="1" x14ac:dyDescent="0.3">
      <c r="A111" s="5"/>
      <c r="B111" s="56"/>
      <c r="C111" s="57"/>
      <c r="D111" s="58"/>
      <c r="E111" s="56"/>
      <c r="F111" s="97"/>
      <c r="G111" s="59"/>
      <c r="H111" s="59"/>
      <c r="I111" s="6"/>
      <c r="J111" s="6"/>
      <c r="K111" s="6"/>
      <c r="L111" s="6"/>
    </row>
    <row r="112" spans="1:12" s="7" customFormat="1" ht="12" customHeight="1" x14ac:dyDescent="0.3">
      <c r="A112" s="5"/>
      <c r="B112" s="123" t="s">
        <v>240</v>
      </c>
      <c r="C112" s="124"/>
      <c r="D112" s="124"/>
      <c r="E112" s="124"/>
      <c r="F112" s="97"/>
      <c r="G112" s="59"/>
      <c r="H112" s="59"/>
      <c r="I112" s="6"/>
      <c r="J112" s="6"/>
      <c r="K112" s="6"/>
      <c r="L112" s="6"/>
    </row>
    <row r="113" spans="1:12" s="7" customFormat="1" ht="12" customHeight="1" x14ac:dyDescent="0.3">
      <c r="A113" s="8"/>
      <c r="B113" s="124"/>
      <c r="C113" s="124"/>
      <c r="D113" s="124"/>
      <c r="E113" s="124"/>
      <c r="F113" s="98"/>
      <c r="G113" s="59"/>
      <c r="H113" s="59"/>
    </row>
    <row r="114" spans="1:12" s="7" customFormat="1" ht="12" customHeight="1" x14ac:dyDescent="0.3">
      <c r="A114" s="5"/>
      <c r="B114" s="123" t="s">
        <v>243</v>
      </c>
      <c r="C114" s="124"/>
      <c r="D114" s="124"/>
      <c r="E114" s="124"/>
      <c r="F114" s="124"/>
      <c r="G114" s="124"/>
      <c r="H114" s="124"/>
      <c r="I114" s="6"/>
      <c r="J114" s="6"/>
      <c r="K114" s="6"/>
      <c r="L114" s="6"/>
    </row>
    <row r="115" spans="1:12" s="7" customFormat="1" ht="12" customHeight="1" x14ac:dyDescent="0.3">
      <c r="A115" s="5"/>
      <c r="B115" s="56"/>
      <c r="C115" s="57"/>
      <c r="D115" s="58"/>
      <c r="E115" s="56"/>
      <c r="F115" s="97"/>
      <c r="G115" s="59"/>
      <c r="H115" s="59"/>
      <c r="I115" s="6"/>
      <c r="J115" s="6"/>
      <c r="K115" s="6"/>
      <c r="L115" s="6"/>
    </row>
    <row r="116" spans="1:12" s="7" customFormat="1" ht="12" customHeight="1" x14ac:dyDescent="0.3">
      <c r="A116" s="5"/>
      <c r="B116" s="123" t="s">
        <v>240</v>
      </c>
      <c r="C116" s="124"/>
      <c r="D116" s="124"/>
      <c r="E116" s="124"/>
      <c r="F116" s="97"/>
      <c r="G116" s="59"/>
      <c r="H116" s="59"/>
      <c r="I116" s="6"/>
      <c r="J116" s="6"/>
      <c r="K116" s="6"/>
      <c r="L116" s="6"/>
    </row>
    <row r="117" spans="1:12" s="7" customFormat="1" ht="12" customHeight="1" x14ac:dyDescent="0.3">
      <c r="A117" s="8"/>
      <c r="B117" s="124"/>
      <c r="C117" s="124"/>
      <c r="D117" s="124"/>
      <c r="E117" s="124"/>
      <c r="F117" s="98"/>
      <c r="G117" s="59"/>
      <c r="H117" s="59"/>
    </row>
    <row r="118" spans="1:12" s="7" customFormat="1" ht="12" customHeight="1" x14ac:dyDescent="0.3">
      <c r="B118" s="11"/>
      <c r="C118" s="12"/>
      <c r="D118" s="11"/>
      <c r="E118" s="11"/>
      <c r="F118" s="99"/>
      <c r="G118" s="59"/>
      <c r="H118" s="59"/>
    </row>
  </sheetData>
  <mergeCells count="41">
    <mergeCell ref="C52:C53"/>
    <mergeCell ref="B11:I11"/>
    <mergeCell ref="B12:I12"/>
    <mergeCell ref="B5:E5"/>
    <mergeCell ref="B6:E6"/>
    <mergeCell ref="B7:E7"/>
    <mergeCell ref="G7:M7"/>
    <mergeCell ref="B9:F9"/>
    <mergeCell ref="B10:I10"/>
    <mergeCell ref="C93:C96"/>
    <mergeCell ref="B16:B96"/>
    <mergeCell ref="C16:C17"/>
    <mergeCell ref="C18:C20"/>
    <mergeCell ref="C30:C31"/>
    <mergeCell ref="C32:C37"/>
    <mergeCell ref="C57:C59"/>
    <mergeCell ref="C60:C62"/>
    <mergeCell ref="C63:C65"/>
    <mergeCell ref="C66:C68"/>
    <mergeCell ref="C69:C70"/>
    <mergeCell ref="C71:C72"/>
    <mergeCell ref="C38:C40"/>
    <mergeCell ref="C42:C47"/>
    <mergeCell ref="C48:C49"/>
    <mergeCell ref="C50:C51"/>
    <mergeCell ref="C83:C84"/>
    <mergeCell ref="C54:C56"/>
    <mergeCell ref="C85:C86"/>
    <mergeCell ref="C87:C89"/>
    <mergeCell ref="C90:C92"/>
    <mergeCell ref="C73:C74"/>
    <mergeCell ref="C75:C76"/>
    <mergeCell ref="C77:C78"/>
    <mergeCell ref="C79:C80"/>
    <mergeCell ref="C81:C82"/>
    <mergeCell ref="B110:H110"/>
    <mergeCell ref="B112:E113"/>
    <mergeCell ref="B114:H114"/>
    <mergeCell ref="B116:E117"/>
    <mergeCell ref="B97:B106"/>
    <mergeCell ref="C97:C106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93"/>
  <sheetViews>
    <sheetView topLeftCell="A358" workbookViewId="0">
      <selection activeCell="B384" sqref="B384:H384"/>
    </sheetView>
  </sheetViews>
  <sheetFormatPr defaultRowHeight="12" customHeight="1" x14ac:dyDescent="0.25"/>
  <cols>
    <col min="1" max="1" width="3.28515625" customWidth="1"/>
    <col min="2" max="2" width="24.5703125" style="64" customWidth="1"/>
    <col min="3" max="3" width="27.42578125" style="64" customWidth="1"/>
    <col min="4" max="4" width="40.85546875" style="64" customWidth="1"/>
    <col min="5" max="5" width="30" style="64" customWidth="1"/>
    <col min="6" max="6" width="27.5703125" style="64" customWidth="1"/>
    <col min="7" max="7" width="17.85546875" bestFit="1" customWidth="1"/>
    <col min="8" max="8" width="16.140625" bestFit="1" customWidth="1"/>
  </cols>
  <sheetData>
    <row r="2" spans="2:13" s="2" customFormat="1" ht="12" customHeight="1" x14ac:dyDescent="0.25">
      <c r="B2" s="132" t="s">
        <v>232</v>
      </c>
      <c r="C2" s="132"/>
      <c r="D2" s="133"/>
      <c r="E2" s="133"/>
      <c r="F2" s="14"/>
      <c r="G2" s="61"/>
      <c r="H2" s="61"/>
      <c r="I2" s="3"/>
      <c r="J2" s="3"/>
      <c r="K2" s="3"/>
      <c r="L2" s="3"/>
      <c r="M2" s="3"/>
    </row>
    <row r="3" spans="2:13" s="2" customFormat="1" ht="12" customHeight="1" x14ac:dyDescent="0.25">
      <c r="B3" s="132" t="s">
        <v>233</v>
      </c>
      <c r="C3" s="132"/>
      <c r="D3" s="133"/>
      <c r="E3" s="133"/>
      <c r="F3" s="14"/>
      <c r="G3" s="61"/>
      <c r="H3" s="61"/>
      <c r="I3" s="3"/>
      <c r="J3" s="3"/>
      <c r="K3" s="3"/>
      <c r="L3" s="3"/>
      <c r="M3" s="3"/>
    </row>
    <row r="4" spans="2:13" s="2" customFormat="1" ht="12" customHeight="1" x14ac:dyDescent="0.25">
      <c r="B4" s="132" t="s">
        <v>234</v>
      </c>
      <c r="C4" s="132"/>
      <c r="D4" s="133"/>
      <c r="E4" s="133"/>
      <c r="F4" s="14"/>
      <c r="G4" s="134"/>
      <c r="H4" s="134"/>
      <c r="I4" s="134"/>
      <c r="J4" s="134"/>
      <c r="K4" s="134"/>
      <c r="L4" s="134"/>
      <c r="M4" s="134"/>
    </row>
    <row r="5" spans="2:13" s="84" customFormat="1" ht="12" customHeight="1" x14ac:dyDescent="0.25">
      <c r="B5" s="15"/>
      <c r="C5" s="16"/>
      <c r="D5" s="17"/>
      <c r="E5" s="18"/>
      <c r="F5" s="18"/>
      <c r="G5" s="62"/>
      <c r="H5" s="62"/>
      <c r="I5" s="10"/>
      <c r="J5" s="10"/>
      <c r="K5" s="10"/>
      <c r="L5" s="10"/>
      <c r="M5" s="10"/>
    </row>
    <row r="6" spans="2:13" s="83" customFormat="1" ht="12" customHeight="1" x14ac:dyDescent="0.25">
      <c r="B6" s="135" t="s">
        <v>235</v>
      </c>
      <c r="C6" s="135"/>
      <c r="D6" s="136"/>
      <c r="E6" s="136"/>
      <c r="F6" s="136"/>
      <c r="G6" s="81"/>
      <c r="H6" s="81"/>
      <c r="I6" s="82"/>
      <c r="J6" s="80"/>
      <c r="K6" s="80"/>
      <c r="L6" s="80"/>
      <c r="M6" s="80"/>
    </row>
    <row r="7" spans="2:13" s="83" customFormat="1" ht="12" customHeight="1" x14ac:dyDescent="0.25">
      <c r="B7" s="125" t="s">
        <v>236</v>
      </c>
      <c r="C7" s="125"/>
      <c r="D7" s="126"/>
      <c r="E7" s="126"/>
      <c r="F7" s="126"/>
      <c r="G7" s="126"/>
      <c r="H7" s="126"/>
      <c r="I7" s="126"/>
      <c r="J7" s="80"/>
      <c r="K7" s="80"/>
      <c r="L7" s="80"/>
      <c r="M7" s="80"/>
    </row>
    <row r="8" spans="2:13" s="83" customFormat="1" ht="12" customHeight="1" x14ac:dyDescent="0.25">
      <c r="B8" s="129" t="s">
        <v>237</v>
      </c>
      <c r="C8" s="129"/>
      <c r="D8" s="126"/>
      <c r="E8" s="126"/>
      <c r="F8" s="126"/>
      <c r="G8" s="126"/>
      <c r="H8" s="126"/>
      <c r="I8" s="126"/>
      <c r="J8" s="80"/>
      <c r="K8" s="80"/>
      <c r="L8" s="80"/>
      <c r="M8" s="80"/>
    </row>
    <row r="9" spans="2:13" s="83" customFormat="1" ht="12" customHeight="1" x14ac:dyDescent="0.25">
      <c r="B9" s="129" t="s">
        <v>238</v>
      </c>
      <c r="C9" s="129"/>
      <c r="D9" s="126"/>
      <c r="E9" s="126"/>
      <c r="F9" s="126"/>
      <c r="G9" s="126"/>
      <c r="H9" s="126"/>
      <c r="I9" s="126"/>
      <c r="J9" s="80"/>
      <c r="K9" s="80"/>
      <c r="L9" s="80"/>
      <c r="M9" s="80"/>
    </row>
    <row r="12" spans="2:13" ht="66" customHeight="1" x14ac:dyDescent="0.25">
      <c r="B12" s="115" t="s">
        <v>0</v>
      </c>
      <c r="C12" s="115" t="s">
        <v>1</v>
      </c>
      <c r="D12" s="115" t="s">
        <v>2</v>
      </c>
      <c r="E12" s="115" t="s">
        <v>3</v>
      </c>
      <c r="F12" s="115" t="s">
        <v>4</v>
      </c>
      <c r="G12" s="113" t="s">
        <v>248</v>
      </c>
      <c r="H12" s="113" t="s">
        <v>249</v>
      </c>
    </row>
    <row r="13" spans="2:13" ht="12" customHeight="1" x14ac:dyDescent="0.25">
      <c r="B13" s="142" t="s">
        <v>245</v>
      </c>
      <c r="C13" s="145" t="s">
        <v>128</v>
      </c>
      <c r="D13" s="65" t="s">
        <v>120</v>
      </c>
      <c r="E13" s="66">
        <v>1</v>
      </c>
      <c r="F13" s="67">
        <v>18</v>
      </c>
      <c r="G13" s="114"/>
      <c r="H13" s="114"/>
    </row>
    <row r="14" spans="2:13" ht="12" customHeight="1" x14ac:dyDescent="0.25">
      <c r="B14" s="142"/>
      <c r="C14" s="145"/>
      <c r="D14" s="65" t="s">
        <v>121</v>
      </c>
      <c r="E14" s="66">
        <v>1</v>
      </c>
      <c r="F14" s="67">
        <v>24</v>
      </c>
      <c r="G14" s="114"/>
      <c r="H14" s="114"/>
    </row>
    <row r="15" spans="2:13" ht="12" customHeight="1" x14ac:dyDescent="0.25">
      <c r="B15" s="142"/>
      <c r="C15" s="145"/>
      <c r="D15" s="65" t="s">
        <v>41</v>
      </c>
      <c r="E15" s="66">
        <v>1</v>
      </c>
      <c r="F15" s="67">
        <v>16</v>
      </c>
      <c r="G15" s="114"/>
      <c r="H15" s="114"/>
    </row>
    <row r="16" spans="2:13" ht="12" customHeight="1" x14ac:dyDescent="0.25">
      <c r="B16" s="142"/>
      <c r="C16" s="145"/>
      <c r="D16" s="65" t="s">
        <v>42</v>
      </c>
      <c r="E16" s="66">
        <v>1</v>
      </c>
      <c r="F16" s="67">
        <v>16</v>
      </c>
      <c r="G16" s="114"/>
      <c r="H16" s="114"/>
    </row>
    <row r="17" spans="2:8" ht="12" customHeight="1" x14ac:dyDescent="0.25">
      <c r="B17" s="142"/>
      <c r="C17" s="145"/>
      <c r="D17" s="65" t="s">
        <v>122</v>
      </c>
      <c r="E17" s="66">
        <v>1</v>
      </c>
      <c r="F17" s="67">
        <v>24</v>
      </c>
      <c r="G17" s="114"/>
      <c r="H17" s="114"/>
    </row>
    <row r="18" spans="2:8" ht="12" customHeight="1" x14ac:dyDescent="0.25">
      <c r="B18" s="142"/>
      <c r="C18" s="145"/>
      <c r="D18" s="65" t="s">
        <v>43</v>
      </c>
      <c r="E18" s="66">
        <v>2</v>
      </c>
      <c r="F18" s="67">
        <v>32</v>
      </c>
      <c r="G18" s="114"/>
      <c r="H18" s="114"/>
    </row>
    <row r="19" spans="2:8" ht="12" customHeight="1" x14ac:dyDescent="0.25">
      <c r="B19" s="142"/>
      <c r="C19" s="145"/>
      <c r="D19" s="65" t="s">
        <v>47</v>
      </c>
      <c r="E19" s="66">
        <v>2</v>
      </c>
      <c r="F19" s="67">
        <v>32</v>
      </c>
      <c r="G19" s="114"/>
      <c r="H19" s="114"/>
    </row>
    <row r="20" spans="2:8" ht="12" customHeight="1" x14ac:dyDescent="0.25">
      <c r="B20" s="142"/>
      <c r="C20" s="145"/>
      <c r="D20" s="65" t="s">
        <v>46</v>
      </c>
      <c r="E20" s="66">
        <v>2</v>
      </c>
      <c r="F20" s="67">
        <v>24</v>
      </c>
      <c r="G20" s="114"/>
      <c r="H20" s="114"/>
    </row>
    <row r="21" spans="2:8" ht="12" customHeight="1" x14ac:dyDescent="0.25">
      <c r="B21" s="142"/>
      <c r="C21" s="145"/>
      <c r="D21" s="65" t="s">
        <v>48</v>
      </c>
      <c r="E21" s="66">
        <v>1</v>
      </c>
      <c r="F21" s="67">
        <v>24</v>
      </c>
      <c r="G21" s="114"/>
      <c r="H21" s="114"/>
    </row>
    <row r="22" spans="2:8" ht="12" customHeight="1" x14ac:dyDescent="0.25">
      <c r="B22" s="142"/>
      <c r="C22" s="145"/>
      <c r="D22" s="65" t="s">
        <v>44</v>
      </c>
      <c r="E22" s="66">
        <v>1</v>
      </c>
      <c r="F22" s="67">
        <v>16</v>
      </c>
      <c r="G22" s="114"/>
      <c r="H22" s="114"/>
    </row>
    <row r="23" spans="2:8" ht="12" customHeight="1" x14ac:dyDescent="0.25">
      <c r="B23" s="142"/>
      <c r="C23" s="145"/>
      <c r="D23" s="65" t="s">
        <v>45</v>
      </c>
      <c r="E23" s="66">
        <v>1</v>
      </c>
      <c r="F23" s="67">
        <v>28</v>
      </c>
      <c r="G23" s="114"/>
      <c r="H23" s="114"/>
    </row>
    <row r="24" spans="2:8" ht="12" customHeight="1" x14ac:dyDescent="0.25">
      <c r="B24" s="142"/>
      <c r="C24" s="145"/>
      <c r="D24" s="65" t="s">
        <v>123</v>
      </c>
      <c r="E24" s="66">
        <v>2</v>
      </c>
      <c r="F24" s="67">
        <v>24</v>
      </c>
      <c r="G24" s="114"/>
      <c r="H24" s="114"/>
    </row>
    <row r="25" spans="2:8" ht="12" customHeight="1" x14ac:dyDescent="0.25">
      <c r="B25" s="142"/>
      <c r="C25" s="145"/>
      <c r="D25" s="65" t="s">
        <v>124</v>
      </c>
      <c r="E25" s="66">
        <v>1</v>
      </c>
      <c r="F25" s="67">
        <v>24</v>
      </c>
      <c r="G25" s="114"/>
      <c r="H25" s="114"/>
    </row>
    <row r="26" spans="2:8" ht="12" customHeight="1" x14ac:dyDescent="0.25">
      <c r="B26" s="142"/>
      <c r="C26" s="145"/>
      <c r="D26" s="65" t="s">
        <v>125</v>
      </c>
      <c r="E26" s="66">
        <v>1</v>
      </c>
      <c r="F26" s="67">
        <v>8</v>
      </c>
      <c r="G26" s="114"/>
      <c r="H26" s="114"/>
    </row>
    <row r="27" spans="2:8" ht="12" customHeight="1" x14ac:dyDescent="0.25">
      <c r="B27" s="142"/>
      <c r="C27" s="145"/>
      <c r="D27" s="65" t="s">
        <v>126</v>
      </c>
      <c r="E27" s="66">
        <v>1</v>
      </c>
      <c r="F27" s="67">
        <v>12</v>
      </c>
      <c r="G27" s="114"/>
      <c r="H27" s="114"/>
    </row>
    <row r="28" spans="2:8" ht="12" customHeight="1" x14ac:dyDescent="0.25">
      <c r="B28" s="142"/>
      <c r="C28" s="145"/>
      <c r="D28" s="65" t="s">
        <v>127</v>
      </c>
      <c r="E28" s="66">
        <v>1</v>
      </c>
      <c r="F28" s="67">
        <v>10</v>
      </c>
      <c r="G28" s="114"/>
      <c r="H28" s="114"/>
    </row>
    <row r="29" spans="2:8" ht="12" customHeight="1" x14ac:dyDescent="0.25">
      <c r="B29" s="142"/>
      <c r="C29" s="145" t="s">
        <v>129</v>
      </c>
      <c r="D29" s="65" t="s">
        <v>120</v>
      </c>
      <c r="E29" s="66">
        <v>1</v>
      </c>
      <c r="F29" s="67">
        <v>7</v>
      </c>
      <c r="G29" s="114"/>
      <c r="H29" s="114"/>
    </row>
    <row r="30" spans="2:8" ht="12" customHeight="1" x14ac:dyDescent="0.25">
      <c r="B30" s="142"/>
      <c r="C30" s="145"/>
      <c r="D30" s="65" t="s">
        <v>121</v>
      </c>
      <c r="E30" s="66">
        <v>1</v>
      </c>
      <c r="F30" s="67">
        <v>7</v>
      </c>
      <c r="G30" s="114"/>
      <c r="H30" s="114"/>
    </row>
    <row r="31" spans="2:8" ht="12" customHeight="1" x14ac:dyDescent="0.25">
      <c r="B31" s="142"/>
      <c r="C31" s="145"/>
      <c r="D31" s="65" t="s">
        <v>41</v>
      </c>
      <c r="E31" s="66">
        <v>1</v>
      </c>
      <c r="F31" s="67">
        <v>16</v>
      </c>
      <c r="G31" s="114"/>
      <c r="H31" s="114"/>
    </row>
    <row r="32" spans="2:8" ht="12" customHeight="1" x14ac:dyDescent="0.25">
      <c r="B32" s="142"/>
      <c r="C32" s="145"/>
      <c r="D32" s="65" t="s">
        <v>42</v>
      </c>
      <c r="E32" s="66">
        <v>1</v>
      </c>
      <c r="F32" s="67">
        <v>8</v>
      </c>
      <c r="G32" s="114"/>
      <c r="H32" s="114"/>
    </row>
    <row r="33" spans="2:8" ht="12" customHeight="1" x14ac:dyDescent="0.25">
      <c r="B33" s="142"/>
      <c r="C33" s="145"/>
      <c r="D33" s="65" t="s">
        <v>122</v>
      </c>
      <c r="E33" s="66">
        <v>1</v>
      </c>
      <c r="F33" s="67">
        <v>8</v>
      </c>
      <c r="G33" s="114"/>
      <c r="H33" s="114"/>
    </row>
    <row r="34" spans="2:8" ht="12" customHeight="1" x14ac:dyDescent="0.25">
      <c r="B34" s="142"/>
      <c r="C34" s="145"/>
      <c r="D34" s="65" t="s">
        <v>43</v>
      </c>
      <c r="E34" s="66">
        <v>1</v>
      </c>
      <c r="F34" s="67">
        <v>8</v>
      </c>
      <c r="G34" s="114"/>
      <c r="H34" s="114"/>
    </row>
    <row r="35" spans="2:8" ht="12" customHeight="1" x14ac:dyDescent="0.25">
      <c r="B35" s="142"/>
      <c r="C35" s="145"/>
      <c r="D35" s="65" t="s">
        <v>47</v>
      </c>
      <c r="E35" s="66">
        <v>1</v>
      </c>
      <c r="F35" s="67">
        <v>8</v>
      </c>
      <c r="G35" s="114"/>
      <c r="H35" s="114"/>
    </row>
    <row r="36" spans="2:8" ht="12" customHeight="1" x14ac:dyDescent="0.25">
      <c r="B36" s="142"/>
      <c r="C36" s="145"/>
      <c r="D36" s="65" t="s">
        <v>46</v>
      </c>
      <c r="E36" s="66">
        <v>1</v>
      </c>
      <c r="F36" s="67">
        <v>8</v>
      </c>
      <c r="G36" s="114"/>
      <c r="H36" s="114"/>
    </row>
    <row r="37" spans="2:8" ht="12" customHeight="1" x14ac:dyDescent="0.25">
      <c r="B37" s="142"/>
      <c r="C37" s="145"/>
      <c r="D37" s="65" t="s">
        <v>48</v>
      </c>
      <c r="E37" s="66">
        <v>1</v>
      </c>
      <c r="F37" s="67">
        <v>8</v>
      </c>
      <c r="G37" s="114"/>
      <c r="H37" s="114"/>
    </row>
    <row r="38" spans="2:8" ht="12" customHeight="1" x14ac:dyDescent="0.25">
      <c r="B38" s="142"/>
      <c r="C38" s="145"/>
      <c r="D38" s="65" t="s">
        <v>44</v>
      </c>
      <c r="E38" s="66">
        <v>1</v>
      </c>
      <c r="F38" s="67">
        <v>8</v>
      </c>
      <c r="G38" s="114"/>
      <c r="H38" s="114"/>
    </row>
    <row r="39" spans="2:8" ht="12" customHeight="1" x14ac:dyDescent="0.25">
      <c r="B39" s="142"/>
      <c r="C39" s="145"/>
      <c r="D39" s="65" t="s">
        <v>45</v>
      </c>
      <c r="E39" s="66">
        <v>1</v>
      </c>
      <c r="F39" s="67">
        <v>12</v>
      </c>
      <c r="G39" s="114"/>
      <c r="H39" s="114"/>
    </row>
    <row r="40" spans="2:8" ht="12" customHeight="1" x14ac:dyDescent="0.25">
      <c r="B40" s="142"/>
      <c r="C40" s="145"/>
      <c r="D40" s="65" t="s">
        <v>123</v>
      </c>
      <c r="E40" s="66">
        <v>1</v>
      </c>
      <c r="F40" s="67">
        <v>8</v>
      </c>
      <c r="G40" s="114"/>
      <c r="H40" s="114"/>
    </row>
    <row r="41" spans="2:8" ht="12" customHeight="1" x14ac:dyDescent="0.25">
      <c r="B41" s="142"/>
      <c r="C41" s="145"/>
      <c r="D41" s="65" t="s">
        <v>124</v>
      </c>
      <c r="E41" s="66">
        <v>1</v>
      </c>
      <c r="F41" s="67">
        <v>8</v>
      </c>
      <c r="G41" s="114"/>
      <c r="H41" s="114"/>
    </row>
    <row r="42" spans="2:8" ht="12" customHeight="1" x14ac:dyDescent="0.25">
      <c r="B42" s="142"/>
      <c r="C42" s="145"/>
      <c r="D42" s="65" t="s">
        <v>125</v>
      </c>
      <c r="E42" s="66">
        <v>1</v>
      </c>
      <c r="F42" s="67">
        <v>6</v>
      </c>
      <c r="G42" s="114"/>
      <c r="H42" s="114"/>
    </row>
    <row r="43" spans="2:8" ht="12" customHeight="1" x14ac:dyDescent="0.25">
      <c r="B43" s="142"/>
      <c r="C43" s="145"/>
      <c r="D43" s="65" t="s">
        <v>126</v>
      </c>
      <c r="E43" s="66">
        <v>1</v>
      </c>
      <c r="F43" s="67">
        <v>8</v>
      </c>
      <c r="G43" s="114"/>
      <c r="H43" s="114"/>
    </row>
    <row r="44" spans="2:8" ht="12" customHeight="1" x14ac:dyDescent="0.25">
      <c r="B44" s="142"/>
      <c r="C44" s="145"/>
      <c r="D44" s="65" t="s">
        <v>127</v>
      </c>
      <c r="E44" s="66">
        <v>1</v>
      </c>
      <c r="F44" s="67">
        <v>10</v>
      </c>
      <c r="G44" s="114"/>
      <c r="H44" s="114"/>
    </row>
    <row r="45" spans="2:8" ht="12" customHeight="1" x14ac:dyDescent="0.25">
      <c r="B45" s="142"/>
      <c r="C45" s="145" t="s">
        <v>130</v>
      </c>
      <c r="D45" s="65" t="s">
        <v>120</v>
      </c>
      <c r="E45" s="66">
        <v>1</v>
      </c>
      <c r="F45" s="67">
        <v>5</v>
      </c>
      <c r="G45" s="114"/>
      <c r="H45" s="114"/>
    </row>
    <row r="46" spans="2:8" ht="12" customHeight="1" x14ac:dyDescent="0.25">
      <c r="B46" s="142"/>
      <c r="C46" s="145"/>
      <c r="D46" s="65" t="s">
        <v>121</v>
      </c>
      <c r="E46" s="66">
        <v>1</v>
      </c>
      <c r="F46" s="67">
        <v>6</v>
      </c>
      <c r="G46" s="114"/>
      <c r="H46" s="114"/>
    </row>
    <row r="47" spans="2:8" ht="12" customHeight="1" x14ac:dyDescent="0.25">
      <c r="B47" s="142"/>
      <c r="C47" s="145"/>
      <c r="D47" s="65" t="s">
        <v>41</v>
      </c>
      <c r="E47" s="66">
        <v>1</v>
      </c>
      <c r="F47" s="67">
        <v>8</v>
      </c>
      <c r="G47" s="114"/>
      <c r="H47" s="114"/>
    </row>
    <row r="48" spans="2:8" ht="12" customHeight="1" x14ac:dyDescent="0.25">
      <c r="B48" s="142"/>
      <c r="C48" s="145"/>
      <c r="D48" s="65" t="s">
        <v>42</v>
      </c>
      <c r="E48" s="66">
        <v>1</v>
      </c>
      <c r="F48" s="67">
        <v>8</v>
      </c>
      <c r="G48" s="114"/>
      <c r="H48" s="114"/>
    </row>
    <row r="49" spans="2:8" ht="12" customHeight="1" x14ac:dyDescent="0.25">
      <c r="B49" s="142"/>
      <c r="C49" s="145"/>
      <c r="D49" s="65" t="s">
        <v>122</v>
      </c>
      <c r="E49" s="66">
        <v>1</v>
      </c>
      <c r="F49" s="67">
        <v>8</v>
      </c>
      <c r="G49" s="114"/>
      <c r="H49" s="114"/>
    </row>
    <row r="50" spans="2:8" ht="12" customHeight="1" x14ac:dyDescent="0.25">
      <c r="B50" s="142"/>
      <c r="C50" s="145"/>
      <c r="D50" s="65" t="s">
        <v>43</v>
      </c>
      <c r="E50" s="66">
        <v>1</v>
      </c>
      <c r="F50" s="67">
        <v>8</v>
      </c>
      <c r="G50" s="114"/>
      <c r="H50" s="114"/>
    </row>
    <row r="51" spans="2:8" ht="12" customHeight="1" x14ac:dyDescent="0.25">
      <c r="B51" s="142"/>
      <c r="C51" s="145"/>
      <c r="D51" s="65" t="s">
        <v>47</v>
      </c>
      <c r="E51" s="66">
        <v>1</v>
      </c>
      <c r="F51" s="67">
        <v>8</v>
      </c>
      <c r="G51" s="114"/>
      <c r="H51" s="114"/>
    </row>
    <row r="52" spans="2:8" ht="12" customHeight="1" x14ac:dyDescent="0.25">
      <c r="B52" s="142"/>
      <c r="C52" s="145"/>
      <c r="D52" s="65" t="s">
        <v>46</v>
      </c>
      <c r="E52" s="66">
        <v>1</v>
      </c>
      <c r="F52" s="67">
        <v>8</v>
      </c>
      <c r="G52" s="114"/>
      <c r="H52" s="114"/>
    </row>
    <row r="53" spans="2:8" ht="12" customHeight="1" x14ac:dyDescent="0.25">
      <c r="B53" s="142"/>
      <c r="C53" s="145"/>
      <c r="D53" s="65" t="s">
        <v>48</v>
      </c>
      <c r="E53" s="66">
        <v>1</v>
      </c>
      <c r="F53" s="67">
        <v>8</v>
      </c>
      <c r="G53" s="114"/>
      <c r="H53" s="114"/>
    </row>
    <row r="54" spans="2:8" ht="12" customHeight="1" x14ac:dyDescent="0.25">
      <c r="B54" s="142"/>
      <c r="C54" s="145"/>
      <c r="D54" s="65" t="s">
        <v>44</v>
      </c>
      <c r="E54" s="66">
        <v>1</v>
      </c>
      <c r="F54" s="67">
        <v>8</v>
      </c>
      <c r="G54" s="114"/>
      <c r="H54" s="114"/>
    </row>
    <row r="55" spans="2:8" ht="12" customHeight="1" x14ac:dyDescent="0.25">
      <c r="B55" s="142"/>
      <c r="C55" s="145"/>
      <c r="D55" s="65" t="s">
        <v>45</v>
      </c>
      <c r="E55" s="66">
        <v>1</v>
      </c>
      <c r="F55" s="67">
        <v>8</v>
      </c>
      <c r="G55" s="114"/>
      <c r="H55" s="114"/>
    </row>
    <row r="56" spans="2:8" ht="12" customHeight="1" x14ac:dyDescent="0.25">
      <c r="B56" s="142"/>
      <c r="C56" s="145"/>
      <c r="D56" s="65" t="s">
        <v>123</v>
      </c>
      <c r="E56" s="66">
        <v>1</v>
      </c>
      <c r="F56" s="67">
        <v>8</v>
      </c>
      <c r="G56" s="114"/>
      <c r="H56" s="114"/>
    </row>
    <row r="57" spans="2:8" ht="12" customHeight="1" x14ac:dyDescent="0.25">
      <c r="B57" s="142"/>
      <c r="C57" s="145"/>
      <c r="D57" s="65" t="s">
        <v>124</v>
      </c>
      <c r="E57" s="66">
        <v>1</v>
      </c>
      <c r="F57" s="67">
        <v>16</v>
      </c>
      <c r="G57" s="114"/>
      <c r="H57" s="114"/>
    </row>
    <row r="58" spans="2:8" ht="12" customHeight="1" x14ac:dyDescent="0.25">
      <c r="B58" s="142"/>
      <c r="C58" s="145"/>
      <c r="D58" s="65" t="s">
        <v>125</v>
      </c>
      <c r="E58" s="66">
        <v>1</v>
      </c>
      <c r="F58" s="67">
        <v>6</v>
      </c>
      <c r="G58" s="114"/>
      <c r="H58" s="114"/>
    </row>
    <row r="59" spans="2:8" ht="12" customHeight="1" x14ac:dyDescent="0.25">
      <c r="B59" s="142"/>
      <c r="C59" s="145"/>
      <c r="D59" s="65" t="s">
        <v>126</v>
      </c>
      <c r="E59" s="66">
        <v>1</v>
      </c>
      <c r="F59" s="67">
        <v>8</v>
      </c>
      <c r="G59" s="114"/>
      <c r="H59" s="114"/>
    </row>
    <row r="60" spans="2:8" ht="12" customHeight="1" x14ac:dyDescent="0.25">
      <c r="B60" s="142"/>
      <c r="C60" s="145"/>
      <c r="D60" s="65" t="s">
        <v>127</v>
      </c>
      <c r="E60" s="66">
        <v>1</v>
      </c>
      <c r="F60" s="67">
        <v>10</v>
      </c>
      <c r="G60" s="114"/>
      <c r="H60" s="114"/>
    </row>
    <row r="61" spans="2:8" ht="12" customHeight="1" x14ac:dyDescent="0.25">
      <c r="B61" s="146"/>
      <c r="C61" s="145" t="s">
        <v>131</v>
      </c>
      <c r="D61" s="65" t="s">
        <v>120</v>
      </c>
      <c r="E61" s="66">
        <v>1</v>
      </c>
      <c r="F61" s="68">
        <v>8</v>
      </c>
      <c r="G61" s="114"/>
      <c r="H61" s="114"/>
    </row>
    <row r="62" spans="2:8" ht="12" customHeight="1" x14ac:dyDescent="0.25">
      <c r="B62" s="146"/>
      <c r="C62" s="145"/>
      <c r="D62" s="65" t="s">
        <v>121</v>
      </c>
      <c r="E62" s="66">
        <v>1</v>
      </c>
      <c r="F62" s="68">
        <v>24</v>
      </c>
      <c r="G62" s="114"/>
      <c r="H62" s="114"/>
    </row>
    <row r="63" spans="2:8" ht="12" customHeight="1" x14ac:dyDescent="0.25">
      <c r="B63" s="146"/>
      <c r="C63" s="145"/>
      <c r="D63" s="65" t="s">
        <v>41</v>
      </c>
      <c r="E63" s="66">
        <v>1</v>
      </c>
      <c r="F63" s="68">
        <v>8</v>
      </c>
      <c r="G63" s="114"/>
      <c r="H63" s="114"/>
    </row>
    <row r="64" spans="2:8" ht="12" customHeight="1" x14ac:dyDescent="0.25">
      <c r="B64" s="146"/>
      <c r="C64" s="145"/>
      <c r="D64" s="65" t="s">
        <v>42</v>
      </c>
      <c r="E64" s="66">
        <v>1</v>
      </c>
      <c r="F64" s="68">
        <v>8</v>
      </c>
      <c r="G64" s="114"/>
      <c r="H64" s="114"/>
    </row>
    <row r="65" spans="2:8" ht="12" customHeight="1" x14ac:dyDescent="0.25">
      <c r="B65" s="146"/>
      <c r="C65" s="145"/>
      <c r="D65" s="65" t="s">
        <v>122</v>
      </c>
      <c r="E65" s="66">
        <v>1</v>
      </c>
      <c r="F65" s="68">
        <v>8</v>
      </c>
      <c r="G65" s="114"/>
      <c r="H65" s="114"/>
    </row>
    <row r="66" spans="2:8" ht="12" customHeight="1" x14ac:dyDescent="0.25">
      <c r="B66" s="146"/>
      <c r="C66" s="145"/>
      <c r="D66" s="65" t="s">
        <v>43</v>
      </c>
      <c r="E66" s="66">
        <v>1</v>
      </c>
      <c r="F66" s="68">
        <v>24</v>
      </c>
      <c r="G66" s="114"/>
      <c r="H66" s="114"/>
    </row>
    <row r="67" spans="2:8" ht="12" customHeight="1" x14ac:dyDescent="0.25">
      <c r="B67" s="146"/>
      <c r="C67" s="145"/>
      <c r="D67" s="65" t="s">
        <v>47</v>
      </c>
      <c r="E67" s="66">
        <v>1</v>
      </c>
      <c r="F67" s="68">
        <v>24</v>
      </c>
      <c r="G67" s="114"/>
      <c r="H67" s="114"/>
    </row>
    <row r="68" spans="2:8" ht="12" customHeight="1" x14ac:dyDescent="0.25">
      <c r="B68" s="146"/>
      <c r="C68" s="145"/>
      <c r="D68" s="65" t="s">
        <v>46</v>
      </c>
      <c r="E68" s="66">
        <v>1</v>
      </c>
      <c r="F68" s="68">
        <v>18</v>
      </c>
      <c r="G68" s="114"/>
      <c r="H68" s="114"/>
    </row>
    <row r="69" spans="2:8" ht="12" customHeight="1" x14ac:dyDescent="0.25">
      <c r="B69" s="146"/>
      <c r="C69" s="145"/>
      <c r="D69" s="65" t="s">
        <v>48</v>
      </c>
      <c r="E69" s="66">
        <v>1</v>
      </c>
      <c r="F69" s="68">
        <v>18</v>
      </c>
      <c r="G69" s="114"/>
      <c r="H69" s="114"/>
    </row>
    <row r="70" spans="2:8" ht="12" customHeight="1" x14ac:dyDescent="0.25">
      <c r="B70" s="146"/>
      <c r="C70" s="145"/>
      <c r="D70" s="65" t="s">
        <v>44</v>
      </c>
      <c r="E70" s="66">
        <v>1</v>
      </c>
      <c r="F70" s="68">
        <v>18</v>
      </c>
      <c r="G70" s="114"/>
      <c r="H70" s="114"/>
    </row>
    <row r="71" spans="2:8" ht="12" customHeight="1" x14ac:dyDescent="0.25">
      <c r="B71" s="146"/>
      <c r="C71" s="145"/>
      <c r="D71" s="65" t="s">
        <v>45</v>
      </c>
      <c r="E71" s="66">
        <v>1</v>
      </c>
      <c r="F71" s="68">
        <v>8</v>
      </c>
      <c r="G71" s="114"/>
      <c r="H71" s="114"/>
    </row>
    <row r="72" spans="2:8" ht="12" customHeight="1" x14ac:dyDescent="0.25">
      <c r="B72" s="146"/>
      <c r="C72" s="145"/>
      <c r="D72" s="65" t="s">
        <v>123</v>
      </c>
      <c r="E72" s="66">
        <v>2</v>
      </c>
      <c r="F72" s="68">
        <v>8</v>
      </c>
      <c r="G72" s="114"/>
      <c r="H72" s="114"/>
    </row>
    <row r="73" spans="2:8" ht="12" customHeight="1" x14ac:dyDescent="0.25">
      <c r="B73" s="146"/>
      <c r="C73" s="145"/>
      <c r="D73" s="65" t="s">
        <v>124</v>
      </c>
      <c r="E73" s="66">
        <v>1</v>
      </c>
      <c r="F73" s="68">
        <v>8</v>
      </c>
      <c r="G73" s="114"/>
      <c r="H73" s="114"/>
    </row>
    <row r="74" spans="2:8" ht="12" customHeight="1" x14ac:dyDescent="0.25">
      <c r="B74" s="146"/>
      <c r="C74" s="145"/>
      <c r="D74" s="65" t="s">
        <v>125</v>
      </c>
      <c r="E74" s="66">
        <v>1</v>
      </c>
      <c r="F74" s="68">
        <v>8</v>
      </c>
      <c r="G74" s="114"/>
      <c r="H74" s="114"/>
    </row>
    <row r="75" spans="2:8" ht="12" customHeight="1" x14ac:dyDescent="0.25">
      <c r="B75" s="146"/>
      <c r="C75" s="145"/>
      <c r="D75" s="65" t="s">
        <v>126</v>
      </c>
      <c r="E75" s="66">
        <v>1</v>
      </c>
      <c r="F75" s="68">
        <v>8</v>
      </c>
      <c r="G75" s="114"/>
      <c r="H75" s="114"/>
    </row>
    <row r="76" spans="2:8" ht="12" customHeight="1" x14ac:dyDescent="0.25">
      <c r="B76" s="146"/>
      <c r="C76" s="145"/>
      <c r="D76" s="65" t="s">
        <v>127</v>
      </c>
      <c r="E76" s="66">
        <v>1</v>
      </c>
      <c r="F76" s="68">
        <v>4</v>
      </c>
      <c r="G76" s="114"/>
      <c r="H76" s="114"/>
    </row>
    <row r="77" spans="2:8" ht="12" customHeight="1" x14ac:dyDescent="0.25">
      <c r="B77" s="147"/>
      <c r="C77" s="145" t="s">
        <v>244</v>
      </c>
      <c r="D77" s="65" t="s">
        <v>120</v>
      </c>
      <c r="E77" s="66">
        <v>1</v>
      </c>
      <c r="F77" s="68">
        <v>8</v>
      </c>
      <c r="G77" s="114"/>
      <c r="H77" s="114"/>
    </row>
    <row r="78" spans="2:8" ht="12" customHeight="1" x14ac:dyDescent="0.25">
      <c r="B78" s="147"/>
      <c r="C78" s="145"/>
      <c r="D78" s="65" t="s">
        <v>121</v>
      </c>
      <c r="E78" s="66">
        <v>1</v>
      </c>
      <c r="F78" s="68">
        <v>6</v>
      </c>
      <c r="G78" s="114"/>
      <c r="H78" s="114"/>
    </row>
    <row r="79" spans="2:8" ht="12" customHeight="1" x14ac:dyDescent="0.25">
      <c r="B79" s="147"/>
      <c r="C79" s="145"/>
      <c r="D79" s="65" t="s">
        <v>41</v>
      </c>
      <c r="E79" s="66">
        <v>1</v>
      </c>
      <c r="F79" s="68">
        <v>8</v>
      </c>
      <c r="G79" s="114"/>
      <c r="H79" s="114"/>
    </row>
    <row r="80" spans="2:8" ht="12" customHeight="1" x14ac:dyDescent="0.25">
      <c r="B80" s="147"/>
      <c r="C80" s="145"/>
      <c r="D80" s="65" t="s">
        <v>42</v>
      </c>
      <c r="E80" s="66">
        <v>1</v>
      </c>
      <c r="F80" s="68">
        <v>4</v>
      </c>
      <c r="G80" s="114"/>
      <c r="H80" s="114"/>
    </row>
    <row r="81" spans="2:8" ht="12" customHeight="1" x14ac:dyDescent="0.25">
      <c r="B81" s="147"/>
      <c r="C81" s="145"/>
      <c r="D81" s="65" t="s">
        <v>122</v>
      </c>
      <c r="E81" s="66">
        <v>1</v>
      </c>
      <c r="F81" s="68">
        <v>8</v>
      </c>
      <c r="G81" s="114"/>
      <c r="H81" s="114"/>
    </row>
    <row r="82" spans="2:8" ht="12" customHeight="1" x14ac:dyDescent="0.25">
      <c r="B82" s="147"/>
      <c r="C82" s="145"/>
      <c r="D82" s="65" t="s">
        <v>43</v>
      </c>
      <c r="E82" s="66">
        <v>1</v>
      </c>
      <c r="F82" s="68">
        <v>6</v>
      </c>
      <c r="G82" s="114"/>
      <c r="H82" s="114"/>
    </row>
    <row r="83" spans="2:8" ht="12" customHeight="1" x14ac:dyDescent="0.25">
      <c r="B83" s="147"/>
      <c r="C83" s="145"/>
      <c r="D83" s="65" t="s">
        <v>47</v>
      </c>
      <c r="E83" s="66">
        <v>1</v>
      </c>
      <c r="F83" s="68">
        <v>8</v>
      </c>
      <c r="G83" s="114"/>
      <c r="H83" s="114"/>
    </row>
    <row r="84" spans="2:8" ht="12" customHeight="1" x14ac:dyDescent="0.25">
      <c r="B84" s="147"/>
      <c r="C84" s="145"/>
      <c r="D84" s="65" t="s">
        <v>46</v>
      </c>
      <c r="E84" s="66">
        <v>1</v>
      </c>
      <c r="F84" s="68">
        <v>8</v>
      </c>
      <c r="G84" s="114"/>
      <c r="H84" s="114"/>
    </row>
    <row r="85" spans="2:8" ht="12" customHeight="1" x14ac:dyDescent="0.25">
      <c r="B85" s="147"/>
      <c r="C85" s="145"/>
      <c r="D85" s="65" t="s">
        <v>48</v>
      </c>
      <c r="E85" s="66">
        <v>1</v>
      </c>
      <c r="F85" s="68">
        <v>6</v>
      </c>
      <c r="G85" s="114"/>
      <c r="H85" s="114"/>
    </row>
    <row r="86" spans="2:8" ht="12" customHeight="1" x14ac:dyDescent="0.25">
      <c r="B86" s="147"/>
      <c r="C86" s="145"/>
      <c r="D86" s="65" t="s">
        <v>44</v>
      </c>
      <c r="E86" s="66">
        <v>1</v>
      </c>
      <c r="F86" s="68">
        <v>6</v>
      </c>
      <c r="G86" s="114"/>
      <c r="H86" s="114"/>
    </row>
    <row r="87" spans="2:8" ht="12" customHeight="1" x14ac:dyDescent="0.25">
      <c r="B87" s="147"/>
      <c r="C87" s="145"/>
      <c r="D87" s="65" t="s">
        <v>45</v>
      </c>
      <c r="E87" s="66">
        <v>1</v>
      </c>
      <c r="F87" s="68">
        <v>6</v>
      </c>
      <c r="G87" s="114"/>
      <c r="H87" s="114"/>
    </row>
    <row r="88" spans="2:8" ht="12" customHeight="1" x14ac:dyDescent="0.25">
      <c r="B88" s="147"/>
      <c r="C88" s="145"/>
      <c r="D88" s="65" t="s">
        <v>123</v>
      </c>
      <c r="E88" s="66">
        <v>1</v>
      </c>
      <c r="F88" s="68">
        <v>8</v>
      </c>
      <c r="G88" s="114"/>
      <c r="H88" s="114"/>
    </row>
    <row r="89" spans="2:8" ht="12" customHeight="1" x14ac:dyDescent="0.25">
      <c r="B89" s="147"/>
      <c r="C89" s="145"/>
      <c r="D89" s="65" t="s">
        <v>124</v>
      </c>
      <c r="E89" s="66">
        <v>1</v>
      </c>
      <c r="F89" s="68">
        <v>8</v>
      </c>
      <c r="G89" s="114"/>
      <c r="H89" s="114"/>
    </row>
    <row r="90" spans="2:8" ht="12" customHeight="1" x14ac:dyDescent="0.25">
      <c r="B90" s="147"/>
      <c r="C90" s="145"/>
      <c r="D90" s="65" t="s">
        <v>125</v>
      </c>
      <c r="E90" s="66">
        <v>1</v>
      </c>
      <c r="F90" s="68">
        <v>8</v>
      </c>
      <c r="G90" s="114"/>
      <c r="H90" s="114"/>
    </row>
    <row r="91" spans="2:8" ht="12" customHeight="1" x14ac:dyDescent="0.25">
      <c r="B91" s="147"/>
      <c r="C91" s="145"/>
      <c r="D91" s="65" t="s">
        <v>126</v>
      </c>
      <c r="E91" s="66">
        <v>1</v>
      </c>
      <c r="F91" s="68">
        <v>4</v>
      </c>
      <c r="G91" s="114"/>
      <c r="H91" s="114"/>
    </row>
    <row r="92" spans="2:8" ht="12" customHeight="1" x14ac:dyDescent="0.25">
      <c r="B92" s="147"/>
      <c r="C92" s="145"/>
      <c r="D92" s="65" t="s">
        <v>127</v>
      </c>
      <c r="E92" s="66">
        <v>1</v>
      </c>
      <c r="F92" s="68">
        <v>4</v>
      </c>
      <c r="G92" s="114"/>
      <c r="H92" s="114"/>
    </row>
    <row r="93" spans="2:8" ht="12" customHeight="1" x14ac:dyDescent="0.25">
      <c r="B93" s="147"/>
      <c r="C93" s="145" t="s">
        <v>132</v>
      </c>
      <c r="D93" s="65" t="s">
        <v>120</v>
      </c>
      <c r="E93" s="66">
        <v>1</v>
      </c>
      <c r="F93" s="68">
        <v>8</v>
      </c>
      <c r="G93" s="114"/>
      <c r="H93" s="114"/>
    </row>
    <row r="94" spans="2:8" ht="12" customHeight="1" x14ac:dyDescent="0.25">
      <c r="B94" s="147"/>
      <c r="C94" s="145"/>
      <c r="D94" s="65" t="s">
        <v>121</v>
      </c>
      <c r="E94" s="66">
        <v>1</v>
      </c>
      <c r="F94" s="68">
        <v>6</v>
      </c>
      <c r="G94" s="114"/>
      <c r="H94" s="114"/>
    </row>
    <row r="95" spans="2:8" ht="12" customHeight="1" x14ac:dyDescent="0.25">
      <c r="B95" s="147"/>
      <c r="C95" s="145"/>
      <c r="D95" s="65" t="s">
        <v>41</v>
      </c>
      <c r="E95" s="66">
        <v>1</v>
      </c>
      <c r="F95" s="68">
        <v>8</v>
      </c>
      <c r="G95" s="114"/>
      <c r="H95" s="114"/>
    </row>
    <row r="96" spans="2:8" ht="12" customHeight="1" x14ac:dyDescent="0.25">
      <c r="B96" s="147"/>
      <c r="C96" s="145"/>
      <c r="D96" s="65" t="s">
        <v>42</v>
      </c>
      <c r="E96" s="66">
        <v>1</v>
      </c>
      <c r="F96" s="68">
        <v>4</v>
      </c>
      <c r="G96" s="114"/>
      <c r="H96" s="114"/>
    </row>
    <row r="97" spans="2:8" ht="12" customHeight="1" x14ac:dyDescent="0.25">
      <c r="B97" s="147"/>
      <c r="C97" s="145"/>
      <c r="D97" s="65" t="s">
        <v>122</v>
      </c>
      <c r="E97" s="66">
        <v>1</v>
      </c>
      <c r="F97" s="68">
        <v>8</v>
      </c>
      <c r="G97" s="114"/>
      <c r="H97" s="114"/>
    </row>
    <row r="98" spans="2:8" ht="12" customHeight="1" x14ac:dyDescent="0.25">
      <c r="B98" s="147"/>
      <c r="C98" s="145"/>
      <c r="D98" s="65" t="s">
        <v>43</v>
      </c>
      <c r="E98" s="66">
        <v>1</v>
      </c>
      <c r="F98" s="68">
        <v>8</v>
      </c>
      <c r="G98" s="114"/>
      <c r="H98" s="114"/>
    </row>
    <row r="99" spans="2:8" ht="12" customHeight="1" x14ac:dyDescent="0.25">
      <c r="B99" s="147"/>
      <c r="C99" s="145"/>
      <c r="D99" s="65" t="s">
        <v>47</v>
      </c>
      <c r="E99" s="66">
        <v>1</v>
      </c>
      <c r="F99" s="68">
        <v>8</v>
      </c>
      <c r="G99" s="114"/>
      <c r="H99" s="114"/>
    </row>
    <row r="100" spans="2:8" ht="12" customHeight="1" x14ac:dyDescent="0.25">
      <c r="B100" s="147"/>
      <c r="C100" s="145"/>
      <c r="D100" s="65" t="s">
        <v>46</v>
      </c>
      <c r="E100" s="66">
        <v>1</v>
      </c>
      <c r="F100" s="68">
        <v>8</v>
      </c>
      <c r="G100" s="114"/>
      <c r="H100" s="114"/>
    </row>
    <row r="101" spans="2:8" ht="12" customHeight="1" x14ac:dyDescent="0.25">
      <c r="B101" s="147"/>
      <c r="C101" s="145"/>
      <c r="D101" s="65" t="s">
        <v>48</v>
      </c>
      <c r="E101" s="66">
        <v>1</v>
      </c>
      <c r="F101" s="68">
        <v>6</v>
      </c>
      <c r="G101" s="114"/>
      <c r="H101" s="114"/>
    </row>
    <row r="102" spans="2:8" ht="12" customHeight="1" x14ac:dyDescent="0.25">
      <c r="B102" s="147"/>
      <c r="C102" s="145"/>
      <c r="D102" s="65" t="s">
        <v>44</v>
      </c>
      <c r="E102" s="66">
        <v>1</v>
      </c>
      <c r="F102" s="68">
        <v>6</v>
      </c>
      <c r="G102" s="114"/>
      <c r="H102" s="114"/>
    </row>
    <row r="103" spans="2:8" ht="12" customHeight="1" x14ac:dyDescent="0.25">
      <c r="B103" s="147"/>
      <c r="C103" s="145"/>
      <c r="D103" s="65" t="s">
        <v>45</v>
      </c>
      <c r="E103" s="66">
        <v>1</v>
      </c>
      <c r="F103" s="68">
        <v>8</v>
      </c>
      <c r="G103" s="114"/>
      <c r="H103" s="114"/>
    </row>
    <row r="104" spans="2:8" ht="12" customHeight="1" x14ac:dyDescent="0.25">
      <c r="B104" s="147"/>
      <c r="C104" s="145"/>
      <c r="D104" s="65" t="s">
        <v>123</v>
      </c>
      <c r="E104" s="66">
        <v>1</v>
      </c>
      <c r="F104" s="68">
        <v>16</v>
      </c>
      <c r="G104" s="114"/>
      <c r="H104" s="114"/>
    </row>
    <row r="105" spans="2:8" ht="12" customHeight="1" x14ac:dyDescent="0.25">
      <c r="B105" s="147"/>
      <c r="C105" s="145"/>
      <c r="D105" s="65" t="s">
        <v>124</v>
      </c>
      <c r="E105" s="66">
        <v>1</v>
      </c>
      <c r="F105" s="68">
        <v>8</v>
      </c>
      <c r="G105" s="114"/>
      <c r="H105" s="114"/>
    </row>
    <row r="106" spans="2:8" ht="12" customHeight="1" x14ac:dyDescent="0.25">
      <c r="B106" s="147"/>
      <c r="C106" s="145"/>
      <c r="D106" s="65" t="s">
        <v>125</v>
      </c>
      <c r="E106" s="66">
        <v>1</v>
      </c>
      <c r="F106" s="68">
        <v>8</v>
      </c>
      <c r="G106" s="114"/>
      <c r="H106" s="114"/>
    </row>
    <row r="107" spans="2:8" ht="12" customHeight="1" x14ac:dyDescent="0.25">
      <c r="B107" s="147"/>
      <c r="C107" s="145"/>
      <c r="D107" s="65" t="s">
        <v>126</v>
      </c>
      <c r="E107" s="66">
        <v>1</v>
      </c>
      <c r="F107" s="68">
        <v>4</v>
      </c>
      <c r="G107" s="114"/>
      <c r="H107" s="114"/>
    </row>
    <row r="108" spans="2:8" ht="12" customHeight="1" x14ac:dyDescent="0.25">
      <c r="B108" s="147"/>
      <c r="C108" s="145"/>
      <c r="D108" s="65" t="s">
        <v>127</v>
      </c>
      <c r="E108" s="66">
        <v>1</v>
      </c>
      <c r="F108" s="68">
        <v>4</v>
      </c>
      <c r="G108" s="114"/>
      <c r="H108" s="114"/>
    </row>
    <row r="109" spans="2:8" ht="12" customHeight="1" x14ac:dyDescent="0.25">
      <c r="B109" s="147"/>
      <c r="C109" s="145" t="s">
        <v>133</v>
      </c>
      <c r="D109" s="65" t="s">
        <v>120</v>
      </c>
      <c r="E109" s="66">
        <v>1</v>
      </c>
      <c r="F109" s="68">
        <v>8</v>
      </c>
      <c r="G109" s="114"/>
      <c r="H109" s="114"/>
    </row>
    <row r="110" spans="2:8" ht="12" customHeight="1" x14ac:dyDescent="0.25">
      <c r="B110" s="147"/>
      <c r="C110" s="145"/>
      <c r="D110" s="65" t="s">
        <v>121</v>
      </c>
      <c r="E110" s="66">
        <v>1</v>
      </c>
      <c r="F110" s="68">
        <v>4</v>
      </c>
      <c r="G110" s="114"/>
      <c r="H110" s="114"/>
    </row>
    <row r="111" spans="2:8" ht="12" customHeight="1" x14ac:dyDescent="0.25">
      <c r="B111" s="147"/>
      <c r="C111" s="145"/>
      <c r="D111" s="65" t="s">
        <v>41</v>
      </c>
      <c r="E111" s="66">
        <v>1</v>
      </c>
      <c r="F111" s="68">
        <v>8</v>
      </c>
      <c r="G111" s="114"/>
      <c r="H111" s="114"/>
    </row>
    <row r="112" spans="2:8" ht="12" customHeight="1" x14ac:dyDescent="0.25">
      <c r="B112" s="147"/>
      <c r="C112" s="145"/>
      <c r="D112" s="65" t="s">
        <v>42</v>
      </c>
      <c r="E112" s="66">
        <v>1</v>
      </c>
      <c r="F112" s="68">
        <v>4</v>
      </c>
      <c r="G112" s="114"/>
      <c r="H112" s="114"/>
    </row>
    <row r="113" spans="2:8" ht="12" customHeight="1" x14ac:dyDescent="0.25">
      <c r="B113" s="147"/>
      <c r="C113" s="145"/>
      <c r="D113" s="65" t="s">
        <v>122</v>
      </c>
      <c r="E113" s="66">
        <v>1</v>
      </c>
      <c r="F113" s="68">
        <v>8</v>
      </c>
      <c r="G113" s="114"/>
      <c r="H113" s="114"/>
    </row>
    <row r="114" spans="2:8" ht="12" customHeight="1" x14ac:dyDescent="0.25">
      <c r="B114" s="147"/>
      <c r="C114" s="145"/>
      <c r="D114" s="65" t="s">
        <v>43</v>
      </c>
      <c r="E114" s="66">
        <v>1</v>
      </c>
      <c r="F114" s="68">
        <v>7</v>
      </c>
      <c r="G114" s="114"/>
      <c r="H114" s="114"/>
    </row>
    <row r="115" spans="2:8" ht="12" customHeight="1" x14ac:dyDescent="0.25">
      <c r="B115" s="147"/>
      <c r="C115" s="145"/>
      <c r="D115" s="65" t="s">
        <v>47</v>
      </c>
      <c r="E115" s="66">
        <v>1</v>
      </c>
      <c r="F115" s="68">
        <v>8</v>
      </c>
      <c r="G115" s="114"/>
      <c r="H115" s="114"/>
    </row>
    <row r="116" spans="2:8" ht="12" customHeight="1" x14ac:dyDescent="0.25">
      <c r="B116" s="147"/>
      <c r="C116" s="145"/>
      <c r="D116" s="65" t="s">
        <v>46</v>
      </c>
      <c r="E116" s="66">
        <v>1</v>
      </c>
      <c r="F116" s="68">
        <v>8</v>
      </c>
      <c r="G116" s="114"/>
      <c r="H116" s="114"/>
    </row>
    <row r="117" spans="2:8" ht="12" customHeight="1" x14ac:dyDescent="0.25">
      <c r="B117" s="147"/>
      <c r="C117" s="145"/>
      <c r="D117" s="65" t="s">
        <v>48</v>
      </c>
      <c r="E117" s="66">
        <v>1</v>
      </c>
      <c r="F117" s="68">
        <v>6</v>
      </c>
      <c r="G117" s="114"/>
      <c r="H117" s="114"/>
    </row>
    <row r="118" spans="2:8" ht="12" customHeight="1" x14ac:dyDescent="0.25">
      <c r="B118" s="147"/>
      <c r="C118" s="145"/>
      <c r="D118" s="65" t="s">
        <v>44</v>
      </c>
      <c r="E118" s="66">
        <v>1</v>
      </c>
      <c r="F118" s="68">
        <v>6</v>
      </c>
      <c r="G118" s="114"/>
      <c r="H118" s="114"/>
    </row>
    <row r="119" spans="2:8" ht="12" customHeight="1" x14ac:dyDescent="0.25">
      <c r="B119" s="147"/>
      <c r="C119" s="145"/>
      <c r="D119" s="65" t="s">
        <v>45</v>
      </c>
      <c r="E119" s="66">
        <v>1</v>
      </c>
      <c r="F119" s="68">
        <v>8</v>
      </c>
      <c r="G119" s="114"/>
      <c r="H119" s="114"/>
    </row>
    <row r="120" spans="2:8" ht="12" customHeight="1" x14ac:dyDescent="0.25">
      <c r="B120" s="147"/>
      <c r="C120" s="145"/>
      <c r="D120" s="65" t="s">
        <v>123</v>
      </c>
      <c r="E120" s="66">
        <v>1</v>
      </c>
      <c r="F120" s="68">
        <v>8</v>
      </c>
      <c r="G120" s="114"/>
      <c r="H120" s="114"/>
    </row>
    <row r="121" spans="2:8" ht="12" customHeight="1" x14ac:dyDescent="0.25">
      <c r="B121" s="147"/>
      <c r="C121" s="145"/>
      <c r="D121" s="65" t="s">
        <v>124</v>
      </c>
      <c r="E121" s="66">
        <v>1</v>
      </c>
      <c r="F121" s="68">
        <v>8</v>
      </c>
      <c r="G121" s="114"/>
      <c r="H121" s="114"/>
    </row>
    <row r="122" spans="2:8" ht="12" customHeight="1" x14ac:dyDescent="0.25">
      <c r="B122" s="147"/>
      <c r="C122" s="145"/>
      <c r="D122" s="65" t="s">
        <v>125</v>
      </c>
      <c r="E122" s="66">
        <v>1</v>
      </c>
      <c r="F122" s="68">
        <v>4</v>
      </c>
      <c r="G122" s="114"/>
      <c r="H122" s="114"/>
    </row>
    <row r="123" spans="2:8" ht="12" customHeight="1" x14ac:dyDescent="0.25">
      <c r="B123" s="147"/>
      <c r="C123" s="145"/>
      <c r="D123" s="65" t="s">
        <v>126</v>
      </c>
      <c r="E123" s="66">
        <v>1</v>
      </c>
      <c r="F123" s="68">
        <v>4</v>
      </c>
      <c r="G123" s="114"/>
      <c r="H123" s="114"/>
    </row>
    <row r="124" spans="2:8" ht="12" customHeight="1" x14ac:dyDescent="0.25">
      <c r="B124" s="147"/>
      <c r="C124" s="145"/>
      <c r="D124" s="65" t="s">
        <v>127</v>
      </c>
      <c r="E124" s="66">
        <v>1</v>
      </c>
      <c r="F124" s="68">
        <v>4</v>
      </c>
      <c r="G124" s="114"/>
      <c r="H124" s="114"/>
    </row>
    <row r="125" spans="2:8" ht="12" customHeight="1" x14ac:dyDescent="0.25">
      <c r="B125" s="147"/>
      <c r="C125" s="145" t="s">
        <v>134</v>
      </c>
      <c r="D125" s="65" t="s">
        <v>120</v>
      </c>
      <c r="E125" s="66">
        <v>1</v>
      </c>
      <c r="F125" s="68">
        <v>6</v>
      </c>
      <c r="G125" s="114"/>
      <c r="H125" s="114"/>
    </row>
    <row r="126" spans="2:8" ht="12" customHeight="1" x14ac:dyDescent="0.25">
      <c r="B126" s="147"/>
      <c r="C126" s="145"/>
      <c r="D126" s="65" t="s">
        <v>121</v>
      </c>
      <c r="E126" s="66">
        <v>1</v>
      </c>
      <c r="F126" s="68">
        <v>5</v>
      </c>
      <c r="G126" s="114"/>
      <c r="H126" s="114"/>
    </row>
    <row r="127" spans="2:8" ht="12" customHeight="1" x14ac:dyDescent="0.25">
      <c r="B127" s="147"/>
      <c r="C127" s="145"/>
      <c r="D127" s="65" t="s">
        <v>41</v>
      </c>
      <c r="E127" s="66">
        <v>1</v>
      </c>
      <c r="F127" s="68">
        <v>8</v>
      </c>
      <c r="G127" s="114"/>
      <c r="H127" s="114"/>
    </row>
    <row r="128" spans="2:8" ht="12" customHeight="1" x14ac:dyDescent="0.25">
      <c r="B128" s="147"/>
      <c r="C128" s="145"/>
      <c r="D128" s="65" t="s">
        <v>42</v>
      </c>
      <c r="E128" s="66">
        <v>1</v>
      </c>
      <c r="F128" s="68">
        <v>8</v>
      </c>
      <c r="G128" s="114"/>
      <c r="H128" s="114"/>
    </row>
    <row r="129" spans="2:8" ht="12" customHeight="1" x14ac:dyDescent="0.25">
      <c r="B129" s="147"/>
      <c r="C129" s="145"/>
      <c r="D129" s="65" t="s">
        <v>122</v>
      </c>
      <c r="E129" s="66">
        <v>1</v>
      </c>
      <c r="F129" s="68">
        <v>16</v>
      </c>
      <c r="G129" s="114"/>
      <c r="H129" s="114"/>
    </row>
    <row r="130" spans="2:8" ht="12" customHeight="1" x14ac:dyDescent="0.25">
      <c r="B130" s="147"/>
      <c r="C130" s="145"/>
      <c r="D130" s="65" t="s">
        <v>43</v>
      </c>
      <c r="E130" s="66">
        <v>1</v>
      </c>
      <c r="F130" s="68">
        <v>6</v>
      </c>
      <c r="G130" s="114"/>
      <c r="H130" s="114"/>
    </row>
    <row r="131" spans="2:8" ht="12" customHeight="1" x14ac:dyDescent="0.25">
      <c r="B131" s="147"/>
      <c r="C131" s="145"/>
      <c r="D131" s="65" t="s">
        <v>47</v>
      </c>
      <c r="E131" s="66">
        <v>1</v>
      </c>
      <c r="F131" s="68">
        <v>8</v>
      </c>
      <c r="G131" s="114"/>
      <c r="H131" s="114"/>
    </row>
    <row r="132" spans="2:8" ht="12" customHeight="1" x14ac:dyDescent="0.25">
      <c r="B132" s="147"/>
      <c r="C132" s="145"/>
      <c r="D132" s="65" t="s">
        <v>46</v>
      </c>
      <c r="E132" s="66">
        <v>1</v>
      </c>
      <c r="F132" s="68">
        <v>16</v>
      </c>
      <c r="G132" s="114"/>
      <c r="H132" s="114"/>
    </row>
    <row r="133" spans="2:8" ht="12" customHeight="1" x14ac:dyDescent="0.25">
      <c r="B133" s="147"/>
      <c r="C133" s="145"/>
      <c r="D133" s="65" t="s">
        <v>48</v>
      </c>
      <c r="E133" s="66">
        <v>1</v>
      </c>
      <c r="F133" s="68">
        <v>8</v>
      </c>
      <c r="G133" s="114"/>
      <c r="H133" s="114"/>
    </row>
    <row r="134" spans="2:8" ht="12" customHeight="1" x14ac:dyDescent="0.25">
      <c r="B134" s="147"/>
      <c r="C134" s="145"/>
      <c r="D134" s="65" t="s">
        <v>44</v>
      </c>
      <c r="E134" s="66">
        <v>1</v>
      </c>
      <c r="F134" s="68">
        <v>8</v>
      </c>
      <c r="G134" s="114"/>
      <c r="H134" s="114"/>
    </row>
    <row r="135" spans="2:8" ht="12" customHeight="1" x14ac:dyDescent="0.25">
      <c r="B135" s="147"/>
      <c r="C135" s="145"/>
      <c r="D135" s="65" t="s">
        <v>45</v>
      </c>
      <c r="E135" s="66">
        <v>1</v>
      </c>
      <c r="F135" s="68">
        <v>8</v>
      </c>
      <c r="G135" s="114"/>
      <c r="H135" s="114"/>
    </row>
    <row r="136" spans="2:8" ht="12" customHeight="1" x14ac:dyDescent="0.25">
      <c r="B136" s="147"/>
      <c r="C136" s="145"/>
      <c r="D136" s="65" t="s">
        <v>123</v>
      </c>
      <c r="E136" s="66">
        <v>1</v>
      </c>
      <c r="F136" s="68">
        <v>8</v>
      </c>
      <c r="G136" s="114"/>
      <c r="H136" s="114"/>
    </row>
    <row r="137" spans="2:8" ht="12" customHeight="1" x14ac:dyDescent="0.25">
      <c r="B137" s="147"/>
      <c r="C137" s="145"/>
      <c r="D137" s="65" t="s">
        <v>124</v>
      </c>
      <c r="E137" s="66">
        <v>1</v>
      </c>
      <c r="F137" s="68">
        <v>16</v>
      </c>
      <c r="G137" s="114"/>
      <c r="H137" s="114"/>
    </row>
    <row r="138" spans="2:8" ht="12" customHeight="1" x14ac:dyDescent="0.25">
      <c r="B138" s="147"/>
      <c r="C138" s="145"/>
      <c r="D138" s="65" t="s">
        <v>125</v>
      </c>
      <c r="E138" s="66">
        <v>1</v>
      </c>
      <c r="F138" s="68">
        <v>8</v>
      </c>
      <c r="G138" s="114"/>
      <c r="H138" s="114"/>
    </row>
    <row r="139" spans="2:8" ht="12" customHeight="1" x14ac:dyDescent="0.25">
      <c r="B139" s="147"/>
      <c r="C139" s="145"/>
      <c r="D139" s="65" t="s">
        <v>126</v>
      </c>
      <c r="E139" s="66">
        <v>1</v>
      </c>
      <c r="F139" s="68">
        <v>6</v>
      </c>
      <c r="G139" s="114"/>
      <c r="H139" s="114"/>
    </row>
    <row r="140" spans="2:8" ht="12" customHeight="1" x14ac:dyDescent="0.25">
      <c r="B140" s="147"/>
      <c r="C140" s="145"/>
      <c r="D140" s="65" t="s">
        <v>127</v>
      </c>
      <c r="E140" s="66">
        <v>1</v>
      </c>
      <c r="F140" s="68">
        <v>7</v>
      </c>
      <c r="G140" s="114"/>
      <c r="H140" s="114"/>
    </row>
    <row r="141" spans="2:8" ht="12" customHeight="1" x14ac:dyDescent="0.25">
      <c r="B141" s="147"/>
      <c r="C141" s="145" t="s">
        <v>135</v>
      </c>
      <c r="D141" s="65" t="s">
        <v>120</v>
      </c>
      <c r="E141" s="66">
        <v>1</v>
      </c>
      <c r="F141" s="68">
        <v>4</v>
      </c>
      <c r="G141" s="114"/>
      <c r="H141" s="114"/>
    </row>
    <row r="142" spans="2:8" ht="12" customHeight="1" x14ac:dyDescent="0.25">
      <c r="B142" s="147"/>
      <c r="C142" s="145"/>
      <c r="D142" s="65" t="s">
        <v>121</v>
      </c>
      <c r="E142" s="66">
        <v>1</v>
      </c>
      <c r="F142" s="68">
        <v>5</v>
      </c>
      <c r="G142" s="114"/>
      <c r="H142" s="114"/>
    </row>
    <row r="143" spans="2:8" ht="12" customHeight="1" x14ac:dyDescent="0.25">
      <c r="B143" s="147"/>
      <c r="C143" s="145"/>
      <c r="D143" s="65" t="s">
        <v>41</v>
      </c>
      <c r="E143" s="66">
        <v>1</v>
      </c>
      <c r="F143" s="68">
        <v>8</v>
      </c>
      <c r="G143" s="114"/>
      <c r="H143" s="114"/>
    </row>
    <row r="144" spans="2:8" ht="12" customHeight="1" x14ac:dyDescent="0.25">
      <c r="B144" s="147"/>
      <c r="C144" s="145"/>
      <c r="D144" s="65" t="s">
        <v>42</v>
      </c>
      <c r="E144" s="66">
        <v>1</v>
      </c>
      <c r="F144" s="68">
        <v>6</v>
      </c>
      <c r="G144" s="114"/>
      <c r="H144" s="114"/>
    </row>
    <row r="145" spans="2:8" ht="12" customHeight="1" x14ac:dyDescent="0.25">
      <c r="B145" s="147"/>
      <c r="C145" s="145"/>
      <c r="D145" s="65" t="s">
        <v>122</v>
      </c>
      <c r="E145" s="66">
        <v>1</v>
      </c>
      <c r="F145" s="68">
        <v>16</v>
      </c>
      <c r="G145" s="114"/>
      <c r="H145" s="114"/>
    </row>
    <row r="146" spans="2:8" ht="12" customHeight="1" x14ac:dyDescent="0.25">
      <c r="B146" s="147"/>
      <c r="C146" s="145"/>
      <c r="D146" s="65" t="s">
        <v>43</v>
      </c>
      <c r="E146" s="66">
        <v>1</v>
      </c>
      <c r="F146" s="68">
        <v>8</v>
      </c>
      <c r="G146" s="114"/>
      <c r="H146" s="114"/>
    </row>
    <row r="147" spans="2:8" ht="12" customHeight="1" x14ac:dyDescent="0.25">
      <c r="B147" s="147"/>
      <c r="C147" s="145"/>
      <c r="D147" s="65" t="s">
        <v>47</v>
      </c>
      <c r="E147" s="66">
        <v>1</v>
      </c>
      <c r="F147" s="68">
        <v>8</v>
      </c>
      <c r="G147" s="114"/>
      <c r="H147" s="114"/>
    </row>
    <row r="148" spans="2:8" ht="12" customHeight="1" x14ac:dyDescent="0.25">
      <c r="B148" s="147"/>
      <c r="C148" s="145"/>
      <c r="D148" s="65" t="s">
        <v>46</v>
      </c>
      <c r="E148" s="66">
        <v>1</v>
      </c>
      <c r="F148" s="68">
        <v>8</v>
      </c>
      <c r="G148" s="114"/>
      <c r="H148" s="114"/>
    </row>
    <row r="149" spans="2:8" ht="12" customHeight="1" x14ac:dyDescent="0.25">
      <c r="B149" s="147"/>
      <c r="C149" s="145"/>
      <c r="D149" s="65" t="s">
        <v>48</v>
      </c>
      <c r="E149" s="66">
        <v>1</v>
      </c>
      <c r="F149" s="68">
        <v>8</v>
      </c>
      <c r="G149" s="114"/>
      <c r="H149" s="114"/>
    </row>
    <row r="150" spans="2:8" ht="12" customHeight="1" x14ac:dyDescent="0.25">
      <c r="B150" s="147"/>
      <c r="C150" s="145"/>
      <c r="D150" s="65" t="s">
        <v>44</v>
      </c>
      <c r="E150" s="66">
        <v>1</v>
      </c>
      <c r="F150" s="68">
        <v>8</v>
      </c>
      <c r="G150" s="114"/>
      <c r="H150" s="114"/>
    </row>
    <row r="151" spans="2:8" ht="12" customHeight="1" x14ac:dyDescent="0.25">
      <c r="B151" s="147"/>
      <c r="C151" s="145"/>
      <c r="D151" s="65" t="s">
        <v>45</v>
      </c>
      <c r="E151" s="66">
        <v>1</v>
      </c>
      <c r="F151" s="68">
        <v>8</v>
      </c>
      <c r="G151" s="114"/>
      <c r="H151" s="114"/>
    </row>
    <row r="152" spans="2:8" ht="12" customHeight="1" x14ac:dyDescent="0.25">
      <c r="B152" s="147"/>
      <c r="C152" s="145"/>
      <c r="D152" s="65" t="s">
        <v>123</v>
      </c>
      <c r="E152" s="66">
        <v>1</v>
      </c>
      <c r="F152" s="68">
        <v>8</v>
      </c>
      <c r="G152" s="114"/>
      <c r="H152" s="114"/>
    </row>
    <row r="153" spans="2:8" ht="12" customHeight="1" x14ac:dyDescent="0.25">
      <c r="B153" s="147"/>
      <c r="C153" s="145"/>
      <c r="D153" s="65" t="s">
        <v>124</v>
      </c>
      <c r="E153" s="66">
        <v>1</v>
      </c>
      <c r="F153" s="68">
        <v>8</v>
      </c>
      <c r="G153" s="114"/>
      <c r="H153" s="114"/>
    </row>
    <row r="154" spans="2:8" ht="12" customHeight="1" x14ac:dyDescent="0.25">
      <c r="B154" s="147"/>
      <c r="C154" s="145"/>
      <c r="D154" s="65" t="s">
        <v>125</v>
      </c>
      <c r="E154" s="66">
        <v>1</v>
      </c>
      <c r="F154" s="68">
        <v>8</v>
      </c>
      <c r="G154" s="114"/>
      <c r="H154" s="114"/>
    </row>
    <row r="155" spans="2:8" ht="12" customHeight="1" x14ac:dyDescent="0.25">
      <c r="B155" s="147"/>
      <c r="C155" s="145"/>
      <c r="D155" s="65" t="s">
        <v>126</v>
      </c>
      <c r="E155" s="66">
        <v>1</v>
      </c>
      <c r="F155" s="68">
        <v>6</v>
      </c>
      <c r="G155" s="114"/>
      <c r="H155" s="114"/>
    </row>
    <row r="156" spans="2:8" ht="12" customHeight="1" x14ac:dyDescent="0.25">
      <c r="B156" s="147"/>
      <c r="C156" s="145"/>
      <c r="D156" s="65" t="s">
        <v>127</v>
      </c>
      <c r="E156" s="66">
        <v>1</v>
      </c>
      <c r="F156" s="68">
        <v>7</v>
      </c>
      <c r="G156" s="114"/>
      <c r="H156" s="114"/>
    </row>
    <row r="157" spans="2:8" ht="12" customHeight="1" x14ac:dyDescent="0.25">
      <c r="B157" s="147"/>
      <c r="C157" s="145" t="s">
        <v>136</v>
      </c>
      <c r="D157" s="65" t="s">
        <v>120</v>
      </c>
      <c r="E157" s="66">
        <v>1</v>
      </c>
      <c r="F157" s="68">
        <v>5</v>
      </c>
      <c r="G157" s="114"/>
      <c r="H157" s="114"/>
    </row>
    <row r="158" spans="2:8" ht="12" customHeight="1" x14ac:dyDescent="0.25">
      <c r="B158" s="147"/>
      <c r="C158" s="145"/>
      <c r="D158" s="65" t="s">
        <v>121</v>
      </c>
      <c r="E158" s="66">
        <v>1</v>
      </c>
      <c r="F158" s="68">
        <v>5</v>
      </c>
      <c r="G158" s="114"/>
      <c r="H158" s="114"/>
    </row>
    <row r="159" spans="2:8" ht="12" customHeight="1" x14ac:dyDescent="0.25">
      <c r="B159" s="147"/>
      <c r="C159" s="145"/>
      <c r="D159" s="65" t="s">
        <v>41</v>
      </c>
      <c r="E159" s="66">
        <v>1</v>
      </c>
      <c r="F159" s="68">
        <v>8</v>
      </c>
      <c r="G159" s="114"/>
      <c r="H159" s="114"/>
    </row>
    <row r="160" spans="2:8" ht="12" customHeight="1" x14ac:dyDescent="0.25">
      <c r="B160" s="147"/>
      <c r="C160" s="145"/>
      <c r="D160" s="65" t="s">
        <v>42</v>
      </c>
      <c r="E160" s="66">
        <v>1</v>
      </c>
      <c r="F160" s="68">
        <v>8</v>
      </c>
      <c r="G160" s="114"/>
      <c r="H160" s="114"/>
    </row>
    <row r="161" spans="2:8" ht="12" customHeight="1" x14ac:dyDescent="0.25">
      <c r="B161" s="147"/>
      <c r="C161" s="145"/>
      <c r="D161" s="65" t="s">
        <v>122</v>
      </c>
      <c r="E161" s="66">
        <v>1</v>
      </c>
      <c r="F161" s="68">
        <v>8</v>
      </c>
      <c r="G161" s="114"/>
      <c r="H161" s="114"/>
    </row>
    <row r="162" spans="2:8" ht="12" customHeight="1" x14ac:dyDescent="0.25">
      <c r="B162" s="147"/>
      <c r="C162" s="145"/>
      <c r="D162" s="65" t="s">
        <v>43</v>
      </c>
      <c r="E162" s="66">
        <v>1</v>
      </c>
      <c r="F162" s="68">
        <v>6</v>
      </c>
      <c r="G162" s="114"/>
      <c r="H162" s="114"/>
    </row>
    <row r="163" spans="2:8" ht="12" customHeight="1" x14ac:dyDescent="0.25">
      <c r="B163" s="147"/>
      <c r="C163" s="145"/>
      <c r="D163" s="65" t="s">
        <v>47</v>
      </c>
      <c r="E163" s="66">
        <v>1</v>
      </c>
      <c r="F163" s="68">
        <v>8</v>
      </c>
      <c r="G163" s="114"/>
      <c r="H163" s="114"/>
    </row>
    <row r="164" spans="2:8" ht="12" customHeight="1" x14ac:dyDescent="0.25">
      <c r="B164" s="147"/>
      <c r="C164" s="145"/>
      <c r="D164" s="65" t="s">
        <v>46</v>
      </c>
      <c r="E164" s="66">
        <v>1</v>
      </c>
      <c r="F164" s="68">
        <v>8</v>
      </c>
      <c r="G164" s="114"/>
      <c r="H164" s="114"/>
    </row>
    <row r="165" spans="2:8" ht="12" customHeight="1" x14ac:dyDescent="0.25">
      <c r="B165" s="147"/>
      <c r="C165" s="145"/>
      <c r="D165" s="65" t="s">
        <v>48</v>
      </c>
      <c r="E165" s="66">
        <v>1</v>
      </c>
      <c r="F165" s="68">
        <v>8</v>
      </c>
      <c r="G165" s="114"/>
      <c r="H165" s="114"/>
    </row>
    <row r="166" spans="2:8" ht="12" customHeight="1" x14ac:dyDescent="0.25">
      <c r="B166" s="147"/>
      <c r="C166" s="145"/>
      <c r="D166" s="65" t="s">
        <v>44</v>
      </c>
      <c r="E166" s="66">
        <v>1</v>
      </c>
      <c r="F166" s="68">
        <v>8</v>
      </c>
      <c r="G166" s="114"/>
      <c r="H166" s="114"/>
    </row>
    <row r="167" spans="2:8" ht="12" customHeight="1" x14ac:dyDescent="0.25">
      <c r="B167" s="147"/>
      <c r="C167" s="145"/>
      <c r="D167" s="65" t="s">
        <v>45</v>
      </c>
      <c r="E167" s="66">
        <v>1</v>
      </c>
      <c r="F167" s="68">
        <v>8</v>
      </c>
      <c r="G167" s="114"/>
      <c r="H167" s="114"/>
    </row>
    <row r="168" spans="2:8" ht="12" customHeight="1" x14ac:dyDescent="0.25">
      <c r="B168" s="147"/>
      <c r="C168" s="145"/>
      <c r="D168" s="65" t="s">
        <v>123</v>
      </c>
      <c r="E168" s="66">
        <v>1</v>
      </c>
      <c r="F168" s="68">
        <v>8</v>
      </c>
      <c r="G168" s="114"/>
      <c r="H168" s="114"/>
    </row>
    <row r="169" spans="2:8" ht="12" customHeight="1" x14ac:dyDescent="0.25">
      <c r="B169" s="147"/>
      <c r="C169" s="145"/>
      <c r="D169" s="65" t="s">
        <v>124</v>
      </c>
      <c r="E169" s="66">
        <v>1</v>
      </c>
      <c r="F169" s="68">
        <v>8</v>
      </c>
      <c r="G169" s="114"/>
      <c r="H169" s="114"/>
    </row>
    <row r="170" spans="2:8" ht="12" customHeight="1" x14ac:dyDescent="0.25">
      <c r="B170" s="147"/>
      <c r="C170" s="145"/>
      <c r="D170" s="65" t="s">
        <v>125</v>
      </c>
      <c r="E170" s="66">
        <v>1</v>
      </c>
      <c r="F170" s="68">
        <v>8</v>
      </c>
      <c r="G170" s="114"/>
      <c r="H170" s="114"/>
    </row>
    <row r="171" spans="2:8" ht="12" customHeight="1" x14ac:dyDescent="0.25">
      <c r="B171" s="147"/>
      <c r="C171" s="145"/>
      <c r="D171" s="65" t="s">
        <v>126</v>
      </c>
      <c r="E171" s="66">
        <v>1</v>
      </c>
      <c r="F171" s="68">
        <v>4</v>
      </c>
      <c r="G171" s="114"/>
      <c r="H171" s="114"/>
    </row>
    <row r="172" spans="2:8" ht="12" customHeight="1" x14ac:dyDescent="0.25">
      <c r="B172" s="147"/>
      <c r="C172" s="145"/>
      <c r="D172" s="65" t="s">
        <v>127</v>
      </c>
      <c r="E172" s="66">
        <v>1</v>
      </c>
      <c r="F172" s="68">
        <v>7</v>
      </c>
      <c r="G172" s="114"/>
      <c r="H172" s="114"/>
    </row>
    <row r="173" spans="2:8" ht="12" customHeight="1" x14ac:dyDescent="0.25">
      <c r="B173" s="147"/>
      <c r="C173" s="145" t="s">
        <v>137</v>
      </c>
      <c r="D173" s="65" t="s">
        <v>120</v>
      </c>
      <c r="E173" s="66">
        <v>1</v>
      </c>
      <c r="F173" s="68">
        <v>6</v>
      </c>
      <c r="G173" s="114"/>
      <c r="H173" s="114"/>
    </row>
    <row r="174" spans="2:8" ht="12" customHeight="1" x14ac:dyDescent="0.25">
      <c r="B174" s="147"/>
      <c r="C174" s="145"/>
      <c r="D174" s="65" t="s">
        <v>121</v>
      </c>
      <c r="E174" s="66">
        <v>1</v>
      </c>
      <c r="F174" s="68">
        <v>5</v>
      </c>
      <c r="G174" s="114"/>
      <c r="H174" s="114"/>
    </row>
    <row r="175" spans="2:8" ht="12" customHeight="1" x14ac:dyDescent="0.25">
      <c r="B175" s="147"/>
      <c r="C175" s="145"/>
      <c r="D175" s="65" t="s">
        <v>41</v>
      </c>
      <c r="E175" s="66">
        <v>1</v>
      </c>
      <c r="F175" s="68">
        <v>8</v>
      </c>
      <c r="G175" s="114"/>
      <c r="H175" s="114"/>
    </row>
    <row r="176" spans="2:8" ht="12" customHeight="1" x14ac:dyDescent="0.25">
      <c r="B176" s="147"/>
      <c r="C176" s="145"/>
      <c r="D176" s="65" t="s">
        <v>42</v>
      </c>
      <c r="E176" s="66">
        <v>1</v>
      </c>
      <c r="F176" s="68">
        <v>8</v>
      </c>
      <c r="G176" s="114"/>
      <c r="H176" s="114"/>
    </row>
    <row r="177" spans="2:8" ht="12" customHeight="1" x14ac:dyDescent="0.25">
      <c r="B177" s="147"/>
      <c r="C177" s="145"/>
      <c r="D177" s="65" t="s">
        <v>122</v>
      </c>
      <c r="E177" s="66">
        <v>1</v>
      </c>
      <c r="F177" s="68">
        <v>8</v>
      </c>
      <c r="G177" s="114"/>
      <c r="H177" s="114"/>
    </row>
    <row r="178" spans="2:8" ht="12" customHeight="1" x14ac:dyDescent="0.25">
      <c r="B178" s="147"/>
      <c r="C178" s="145"/>
      <c r="D178" s="65" t="s">
        <v>43</v>
      </c>
      <c r="E178" s="66">
        <v>1</v>
      </c>
      <c r="F178" s="68">
        <v>8</v>
      </c>
      <c r="G178" s="114"/>
      <c r="H178" s="114"/>
    </row>
    <row r="179" spans="2:8" ht="12" customHeight="1" x14ac:dyDescent="0.25">
      <c r="B179" s="147"/>
      <c r="C179" s="145"/>
      <c r="D179" s="65" t="s">
        <v>47</v>
      </c>
      <c r="E179" s="66">
        <v>1</v>
      </c>
      <c r="F179" s="68">
        <v>8</v>
      </c>
      <c r="G179" s="114"/>
      <c r="H179" s="114"/>
    </row>
    <row r="180" spans="2:8" ht="12" customHeight="1" x14ac:dyDescent="0.25">
      <c r="B180" s="147"/>
      <c r="C180" s="145"/>
      <c r="D180" s="65" t="s">
        <v>46</v>
      </c>
      <c r="E180" s="66">
        <v>1</v>
      </c>
      <c r="F180" s="68">
        <v>8</v>
      </c>
      <c r="G180" s="114"/>
      <c r="H180" s="114"/>
    </row>
    <row r="181" spans="2:8" ht="12" customHeight="1" x14ac:dyDescent="0.25">
      <c r="B181" s="147"/>
      <c r="C181" s="145"/>
      <c r="D181" s="65" t="s">
        <v>48</v>
      </c>
      <c r="E181" s="66">
        <v>1</v>
      </c>
      <c r="F181" s="68">
        <v>8</v>
      </c>
      <c r="G181" s="114"/>
      <c r="H181" s="114"/>
    </row>
    <row r="182" spans="2:8" ht="12" customHeight="1" x14ac:dyDescent="0.25">
      <c r="B182" s="147"/>
      <c r="C182" s="145"/>
      <c r="D182" s="65" t="s">
        <v>44</v>
      </c>
      <c r="E182" s="66">
        <v>1</v>
      </c>
      <c r="F182" s="68">
        <v>8</v>
      </c>
      <c r="G182" s="114"/>
      <c r="H182" s="114"/>
    </row>
    <row r="183" spans="2:8" ht="12" customHeight="1" x14ac:dyDescent="0.25">
      <c r="B183" s="147"/>
      <c r="C183" s="145"/>
      <c r="D183" s="65" t="s">
        <v>45</v>
      </c>
      <c r="E183" s="66">
        <v>1</v>
      </c>
      <c r="F183" s="68">
        <v>8</v>
      </c>
      <c r="G183" s="114"/>
      <c r="H183" s="114"/>
    </row>
    <row r="184" spans="2:8" ht="12" customHeight="1" x14ac:dyDescent="0.25">
      <c r="B184" s="147"/>
      <c r="C184" s="145"/>
      <c r="D184" s="65" t="s">
        <v>123</v>
      </c>
      <c r="E184" s="66">
        <v>1</v>
      </c>
      <c r="F184" s="68">
        <v>16</v>
      </c>
      <c r="G184" s="114"/>
      <c r="H184" s="114"/>
    </row>
    <row r="185" spans="2:8" ht="12" customHeight="1" x14ac:dyDescent="0.25">
      <c r="B185" s="147"/>
      <c r="C185" s="145"/>
      <c r="D185" s="65" t="s">
        <v>124</v>
      </c>
      <c r="E185" s="66">
        <v>1</v>
      </c>
      <c r="F185" s="68">
        <v>8</v>
      </c>
      <c r="G185" s="114"/>
      <c r="H185" s="114"/>
    </row>
    <row r="186" spans="2:8" ht="12" customHeight="1" x14ac:dyDescent="0.25">
      <c r="B186" s="147"/>
      <c r="C186" s="145"/>
      <c r="D186" s="65" t="s">
        <v>125</v>
      </c>
      <c r="E186" s="66">
        <v>1</v>
      </c>
      <c r="F186" s="68">
        <v>8</v>
      </c>
      <c r="G186" s="114"/>
      <c r="H186" s="114"/>
    </row>
    <row r="187" spans="2:8" ht="12" customHeight="1" x14ac:dyDescent="0.25">
      <c r="B187" s="147"/>
      <c r="C187" s="145"/>
      <c r="D187" s="65" t="s">
        <v>126</v>
      </c>
      <c r="E187" s="66">
        <v>1</v>
      </c>
      <c r="F187" s="68">
        <v>4</v>
      </c>
      <c r="G187" s="114"/>
      <c r="H187" s="114"/>
    </row>
    <row r="188" spans="2:8" ht="12" customHeight="1" x14ac:dyDescent="0.25">
      <c r="B188" s="147"/>
      <c r="C188" s="145"/>
      <c r="D188" s="65" t="s">
        <v>127</v>
      </c>
      <c r="E188" s="66">
        <v>1</v>
      </c>
      <c r="F188" s="68">
        <v>7</v>
      </c>
      <c r="G188" s="114"/>
      <c r="H188" s="114"/>
    </row>
    <row r="189" spans="2:8" ht="12" customHeight="1" x14ac:dyDescent="0.25">
      <c r="B189" s="147"/>
      <c r="C189" s="145" t="s">
        <v>138</v>
      </c>
      <c r="D189" s="65" t="s">
        <v>120</v>
      </c>
      <c r="E189" s="66">
        <v>1</v>
      </c>
      <c r="F189" s="69">
        <v>22</v>
      </c>
      <c r="G189" s="114"/>
      <c r="H189" s="114"/>
    </row>
    <row r="190" spans="2:8" ht="12" customHeight="1" x14ac:dyDescent="0.25">
      <c r="B190" s="147"/>
      <c r="C190" s="145"/>
      <c r="D190" s="65" t="s">
        <v>121</v>
      </c>
      <c r="E190" s="66">
        <v>2</v>
      </c>
      <c r="F190" s="69">
        <v>18</v>
      </c>
      <c r="G190" s="114"/>
      <c r="H190" s="114"/>
    </row>
    <row r="191" spans="2:8" ht="12" customHeight="1" x14ac:dyDescent="0.25">
      <c r="B191" s="147"/>
      <c r="C191" s="145"/>
      <c r="D191" s="65" t="s">
        <v>41</v>
      </c>
      <c r="E191" s="66">
        <v>1</v>
      </c>
      <c r="F191" s="69">
        <v>24</v>
      </c>
      <c r="G191" s="114"/>
      <c r="H191" s="114"/>
    </row>
    <row r="192" spans="2:8" ht="12" customHeight="1" x14ac:dyDescent="0.25">
      <c r="B192" s="147"/>
      <c r="C192" s="145"/>
      <c r="D192" s="65" t="s">
        <v>42</v>
      </c>
      <c r="E192" s="66">
        <v>2</v>
      </c>
      <c r="F192" s="69">
        <v>18</v>
      </c>
      <c r="G192" s="114"/>
      <c r="H192" s="114"/>
    </row>
    <row r="193" spans="2:8" ht="12" customHeight="1" x14ac:dyDescent="0.25">
      <c r="B193" s="147"/>
      <c r="C193" s="145"/>
      <c r="D193" s="65" t="s">
        <v>122</v>
      </c>
      <c r="E193" s="66">
        <v>2</v>
      </c>
      <c r="F193" s="69">
        <v>8</v>
      </c>
      <c r="G193" s="114"/>
      <c r="H193" s="114"/>
    </row>
    <row r="194" spans="2:8" ht="12" customHeight="1" x14ac:dyDescent="0.25">
      <c r="B194" s="147"/>
      <c r="C194" s="145"/>
      <c r="D194" s="65" t="s">
        <v>43</v>
      </c>
      <c r="E194" s="66">
        <v>2</v>
      </c>
      <c r="F194" s="69">
        <v>24</v>
      </c>
      <c r="G194" s="114"/>
      <c r="H194" s="114"/>
    </row>
    <row r="195" spans="2:8" ht="12" customHeight="1" x14ac:dyDescent="0.25">
      <c r="B195" s="147"/>
      <c r="C195" s="145"/>
      <c r="D195" s="65" t="s">
        <v>47</v>
      </c>
      <c r="E195" s="66">
        <v>2</v>
      </c>
      <c r="F195" s="69">
        <v>16</v>
      </c>
      <c r="G195" s="114"/>
      <c r="H195" s="114"/>
    </row>
    <row r="196" spans="2:8" ht="12" customHeight="1" x14ac:dyDescent="0.25">
      <c r="B196" s="147"/>
      <c r="C196" s="145"/>
      <c r="D196" s="65" t="s">
        <v>46</v>
      </c>
      <c r="E196" s="66">
        <v>2</v>
      </c>
      <c r="F196" s="69">
        <v>16</v>
      </c>
      <c r="G196" s="114"/>
      <c r="H196" s="114"/>
    </row>
    <row r="197" spans="2:8" ht="12" customHeight="1" x14ac:dyDescent="0.25">
      <c r="B197" s="147"/>
      <c r="C197" s="145"/>
      <c r="D197" s="65" t="s">
        <v>48</v>
      </c>
      <c r="E197" s="66">
        <v>1</v>
      </c>
      <c r="F197" s="69">
        <v>16</v>
      </c>
      <c r="G197" s="114"/>
      <c r="H197" s="114"/>
    </row>
    <row r="198" spans="2:8" ht="12" customHeight="1" x14ac:dyDescent="0.25">
      <c r="B198" s="147"/>
      <c r="C198" s="145"/>
      <c r="D198" s="65" t="s">
        <v>44</v>
      </c>
      <c r="E198" s="66">
        <v>1</v>
      </c>
      <c r="F198" s="69">
        <v>16</v>
      </c>
      <c r="G198" s="114"/>
      <c r="H198" s="114"/>
    </row>
    <row r="199" spans="2:8" ht="12" customHeight="1" x14ac:dyDescent="0.25">
      <c r="B199" s="147"/>
      <c r="C199" s="145"/>
      <c r="D199" s="65" t="s">
        <v>45</v>
      </c>
      <c r="E199" s="66">
        <v>1</v>
      </c>
      <c r="F199" s="69">
        <v>24</v>
      </c>
      <c r="G199" s="114"/>
      <c r="H199" s="114"/>
    </row>
    <row r="200" spans="2:8" ht="12" customHeight="1" x14ac:dyDescent="0.25">
      <c r="B200" s="147"/>
      <c r="C200" s="145"/>
      <c r="D200" s="65" t="s">
        <v>123</v>
      </c>
      <c r="E200" s="66">
        <v>2</v>
      </c>
      <c r="F200" s="69">
        <v>8</v>
      </c>
      <c r="G200" s="114"/>
      <c r="H200" s="114"/>
    </row>
    <row r="201" spans="2:8" ht="12" customHeight="1" x14ac:dyDescent="0.25">
      <c r="B201" s="147"/>
      <c r="C201" s="145"/>
      <c r="D201" s="65" t="s">
        <v>124</v>
      </c>
      <c r="E201" s="66">
        <v>1</v>
      </c>
      <c r="F201" s="69">
        <v>32</v>
      </c>
      <c r="G201" s="114"/>
      <c r="H201" s="114"/>
    </row>
    <row r="202" spans="2:8" ht="12" customHeight="1" x14ac:dyDescent="0.25">
      <c r="B202" s="147"/>
      <c r="C202" s="145"/>
      <c r="D202" s="65" t="s">
        <v>125</v>
      </c>
      <c r="E202" s="66">
        <v>2</v>
      </c>
      <c r="F202" s="69">
        <v>8</v>
      </c>
      <c r="G202" s="114"/>
      <c r="H202" s="114"/>
    </row>
    <row r="203" spans="2:8" ht="12" customHeight="1" x14ac:dyDescent="0.25">
      <c r="B203" s="147"/>
      <c r="C203" s="145"/>
      <c r="D203" s="65" t="s">
        <v>126</v>
      </c>
      <c r="E203" s="66">
        <v>1</v>
      </c>
      <c r="F203" s="69">
        <v>16</v>
      </c>
      <c r="G203" s="114"/>
      <c r="H203" s="114"/>
    </row>
    <row r="204" spans="2:8" ht="12" customHeight="1" x14ac:dyDescent="0.25">
      <c r="B204" s="147"/>
      <c r="C204" s="145"/>
      <c r="D204" s="65" t="s">
        <v>127</v>
      </c>
      <c r="E204" s="66">
        <v>1</v>
      </c>
      <c r="F204" s="69">
        <v>16</v>
      </c>
      <c r="G204" s="114"/>
      <c r="H204" s="114"/>
    </row>
    <row r="205" spans="2:8" ht="12" customHeight="1" x14ac:dyDescent="0.25">
      <c r="B205" s="147"/>
      <c r="C205" s="145" t="s">
        <v>139</v>
      </c>
      <c r="D205" s="65" t="s">
        <v>120</v>
      </c>
      <c r="E205" s="66">
        <v>1</v>
      </c>
      <c r="F205" s="68">
        <v>14</v>
      </c>
      <c r="G205" s="114"/>
      <c r="H205" s="114"/>
    </row>
    <row r="206" spans="2:8" ht="12" customHeight="1" x14ac:dyDescent="0.25">
      <c r="B206" s="147"/>
      <c r="C206" s="145"/>
      <c r="D206" s="65" t="s">
        <v>121</v>
      </c>
      <c r="E206" s="66">
        <v>1</v>
      </c>
      <c r="F206" s="68">
        <v>8</v>
      </c>
      <c r="G206" s="114"/>
      <c r="H206" s="114"/>
    </row>
    <row r="207" spans="2:8" ht="12" customHeight="1" x14ac:dyDescent="0.25">
      <c r="B207" s="147"/>
      <c r="C207" s="145"/>
      <c r="D207" s="65" t="s">
        <v>41</v>
      </c>
      <c r="E207" s="66">
        <v>1</v>
      </c>
      <c r="F207" s="68">
        <v>8</v>
      </c>
      <c r="G207" s="114"/>
      <c r="H207" s="114"/>
    </row>
    <row r="208" spans="2:8" ht="12" customHeight="1" x14ac:dyDescent="0.25">
      <c r="B208" s="147"/>
      <c r="C208" s="145"/>
      <c r="D208" s="65" t="s">
        <v>42</v>
      </c>
      <c r="E208" s="66">
        <v>1</v>
      </c>
      <c r="F208" s="68">
        <v>6</v>
      </c>
      <c r="G208" s="114"/>
      <c r="H208" s="114"/>
    </row>
    <row r="209" spans="2:8" ht="12" customHeight="1" x14ac:dyDescent="0.25">
      <c r="B209" s="147"/>
      <c r="C209" s="145"/>
      <c r="D209" s="65" t="s">
        <v>122</v>
      </c>
      <c r="E209" s="66">
        <v>1</v>
      </c>
      <c r="F209" s="68">
        <v>8</v>
      </c>
      <c r="G209" s="114"/>
      <c r="H209" s="114"/>
    </row>
    <row r="210" spans="2:8" ht="12" customHeight="1" x14ac:dyDescent="0.25">
      <c r="B210" s="147"/>
      <c r="C210" s="145"/>
      <c r="D210" s="65" t="s">
        <v>43</v>
      </c>
      <c r="E210" s="66">
        <v>1</v>
      </c>
      <c r="F210" s="68">
        <v>16</v>
      </c>
      <c r="G210" s="114"/>
      <c r="H210" s="114"/>
    </row>
    <row r="211" spans="2:8" ht="12" customHeight="1" x14ac:dyDescent="0.25">
      <c r="B211" s="147"/>
      <c r="C211" s="145"/>
      <c r="D211" s="65" t="s">
        <v>47</v>
      </c>
      <c r="E211" s="66">
        <v>1</v>
      </c>
      <c r="F211" s="68">
        <v>8</v>
      </c>
      <c r="G211" s="114"/>
      <c r="H211" s="114"/>
    </row>
    <row r="212" spans="2:8" ht="12" customHeight="1" x14ac:dyDescent="0.25">
      <c r="B212" s="147"/>
      <c r="C212" s="145"/>
      <c r="D212" s="65" t="s">
        <v>46</v>
      </c>
      <c r="E212" s="66">
        <v>1</v>
      </c>
      <c r="F212" s="68">
        <v>24</v>
      </c>
      <c r="G212" s="114"/>
      <c r="H212" s="114"/>
    </row>
    <row r="213" spans="2:8" ht="12" customHeight="1" x14ac:dyDescent="0.25">
      <c r="B213" s="147"/>
      <c r="C213" s="145"/>
      <c r="D213" s="65" t="s">
        <v>48</v>
      </c>
      <c r="E213" s="66">
        <v>1</v>
      </c>
      <c r="F213" s="68">
        <v>8</v>
      </c>
      <c r="G213" s="114"/>
      <c r="H213" s="114"/>
    </row>
    <row r="214" spans="2:8" ht="12" customHeight="1" x14ac:dyDescent="0.25">
      <c r="B214" s="147"/>
      <c r="C214" s="145"/>
      <c r="D214" s="65" t="s">
        <v>44</v>
      </c>
      <c r="E214" s="66">
        <v>1</v>
      </c>
      <c r="F214" s="68">
        <v>8</v>
      </c>
      <c r="G214" s="114"/>
      <c r="H214" s="114"/>
    </row>
    <row r="215" spans="2:8" ht="12" customHeight="1" x14ac:dyDescent="0.25">
      <c r="B215" s="147"/>
      <c r="C215" s="145"/>
      <c r="D215" s="65" t="s">
        <v>45</v>
      </c>
      <c r="E215" s="66">
        <v>1</v>
      </c>
      <c r="F215" s="68">
        <v>16</v>
      </c>
      <c r="G215" s="114"/>
      <c r="H215" s="114"/>
    </row>
    <row r="216" spans="2:8" ht="12" customHeight="1" x14ac:dyDescent="0.25">
      <c r="B216" s="147"/>
      <c r="C216" s="145"/>
      <c r="D216" s="65" t="s">
        <v>123</v>
      </c>
      <c r="E216" s="66">
        <v>1</v>
      </c>
      <c r="F216" s="68">
        <v>8</v>
      </c>
      <c r="G216" s="114"/>
      <c r="H216" s="114"/>
    </row>
    <row r="217" spans="2:8" ht="12" customHeight="1" x14ac:dyDescent="0.25">
      <c r="B217" s="147"/>
      <c r="C217" s="145"/>
      <c r="D217" s="65" t="s">
        <v>124</v>
      </c>
      <c r="E217" s="66">
        <v>1</v>
      </c>
      <c r="F217" s="68">
        <v>8</v>
      </c>
      <c r="G217" s="114"/>
      <c r="H217" s="114"/>
    </row>
    <row r="218" spans="2:8" ht="12" customHeight="1" x14ac:dyDescent="0.25">
      <c r="B218" s="147"/>
      <c r="C218" s="145"/>
      <c r="D218" s="65" t="s">
        <v>125</v>
      </c>
      <c r="E218" s="66">
        <v>1</v>
      </c>
      <c r="F218" s="68">
        <v>8</v>
      </c>
      <c r="G218" s="114"/>
      <c r="H218" s="114"/>
    </row>
    <row r="219" spans="2:8" ht="12" customHeight="1" x14ac:dyDescent="0.25">
      <c r="B219" s="147"/>
      <c r="C219" s="145"/>
      <c r="D219" s="65" t="s">
        <v>126</v>
      </c>
      <c r="E219" s="66">
        <v>1</v>
      </c>
      <c r="F219" s="68">
        <v>8</v>
      </c>
      <c r="G219" s="114"/>
      <c r="H219" s="114"/>
    </row>
    <row r="220" spans="2:8" ht="12" customHeight="1" x14ac:dyDescent="0.25">
      <c r="B220" s="147"/>
      <c r="C220" s="145"/>
      <c r="D220" s="65" t="s">
        <v>127</v>
      </c>
      <c r="E220" s="66">
        <v>1</v>
      </c>
      <c r="F220" s="68">
        <v>12</v>
      </c>
      <c r="G220" s="114"/>
      <c r="H220" s="114"/>
    </row>
    <row r="221" spans="2:8" ht="12" customHeight="1" x14ac:dyDescent="0.25">
      <c r="B221" s="147"/>
      <c r="C221" s="145" t="s">
        <v>140</v>
      </c>
      <c r="D221" s="65" t="s">
        <v>120</v>
      </c>
      <c r="E221" s="66">
        <v>1</v>
      </c>
      <c r="F221" s="68">
        <v>12</v>
      </c>
      <c r="G221" s="114"/>
      <c r="H221" s="114"/>
    </row>
    <row r="222" spans="2:8" ht="12" customHeight="1" x14ac:dyDescent="0.25">
      <c r="B222" s="147"/>
      <c r="C222" s="145"/>
      <c r="D222" s="65" t="s">
        <v>121</v>
      </c>
      <c r="E222" s="66">
        <v>1</v>
      </c>
      <c r="F222" s="68">
        <v>8</v>
      </c>
      <c r="G222" s="114"/>
      <c r="H222" s="114"/>
    </row>
    <row r="223" spans="2:8" ht="12" customHeight="1" x14ac:dyDescent="0.25">
      <c r="B223" s="147"/>
      <c r="C223" s="145"/>
      <c r="D223" s="65" t="s">
        <v>41</v>
      </c>
      <c r="E223" s="66">
        <v>1</v>
      </c>
      <c r="F223" s="68">
        <v>8</v>
      </c>
      <c r="G223" s="114"/>
      <c r="H223" s="114"/>
    </row>
    <row r="224" spans="2:8" ht="12" customHeight="1" x14ac:dyDescent="0.25">
      <c r="B224" s="147"/>
      <c r="C224" s="145"/>
      <c r="D224" s="65" t="s">
        <v>42</v>
      </c>
      <c r="E224" s="66">
        <v>1</v>
      </c>
      <c r="F224" s="68">
        <v>6</v>
      </c>
      <c r="G224" s="114"/>
      <c r="H224" s="114"/>
    </row>
    <row r="225" spans="2:8" ht="12" customHeight="1" x14ac:dyDescent="0.25">
      <c r="B225" s="147"/>
      <c r="C225" s="145"/>
      <c r="D225" s="65" t="s">
        <v>122</v>
      </c>
      <c r="E225" s="66">
        <v>1</v>
      </c>
      <c r="F225" s="68">
        <v>8</v>
      </c>
      <c r="G225" s="114"/>
      <c r="H225" s="114"/>
    </row>
    <row r="226" spans="2:8" ht="12" customHeight="1" x14ac:dyDescent="0.25">
      <c r="B226" s="147"/>
      <c r="C226" s="145"/>
      <c r="D226" s="65" t="s">
        <v>43</v>
      </c>
      <c r="E226" s="66">
        <v>1</v>
      </c>
      <c r="F226" s="68">
        <v>8</v>
      </c>
      <c r="G226" s="114"/>
      <c r="H226" s="114"/>
    </row>
    <row r="227" spans="2:8" ht="12" customHeight="1" x14ac:dyDescent="0.25">
      <c r="B227" s="147"/>
      <c r="C227" s="145"/>
      <c r="D227" s="65" t="s">
        <v>47</v>
      </c>
      <c r="E227" s="66">
        <v>1</v>
      </c>
      <c r="F227" s="68">
        <v>8</v>
      </c>
      <c r="G227" s="114"/>
      <c r="H227" s="114"/>
    </row>
    <row r="228" spans="2:8" ht="12" customHeight="1" x14ac:dyDescent="0.25">
      <c r="B228" s="147"/>
      <c r="C228" s="145"/>
      <c r="D228" s="65" t="s">
        <v>46</v>
      </c>
      <c r="E228" s="66">
        <v>1</v>
      </c>
      <c r="F228" s="68">
        <v>8</v>
      </c>
      <c r="G228" s="114"/>
      <c r="H228" s="114"/>
    </row>
    <row r="229" spans="2:8" ht="12" customHeight="1" x14ac:dyDescent="0.25">
      <c r="B229" s="147"/>
      <c r="C229" s="145"/>
      <c r="D229" s="65" t="s">
        <v>48</v>
      </c>
      <c r="E229" s="66">
        <v>1</v>
      </c>
      <c r="F229" s="68">
        <v>8</v>
      </c>
      <c r="G229" s="114"/>
      <c r="H229" s="114"/>
    </row>
    <row r="230" spans="2:8" ht="12" customHeight="1" x14ac:dyDescent="0.25">
      <c r="B230" s="147"/>
      <c r="C230" s="145"/>
      <c r="D230" s="65" t="s">
        <v>44</v>
      </c>
      <c r="E230" s="66">
        <v>1</v>
      </c>
      <c r="F230" s="68">
        <v>8</v>
      </c>
      <c r="G230" s="114"/>
      <c r="H230" s="114"/>
    </row>
    <row r="231" spans="2:8" ht="12" customHeight="1" x14ac:dyDescent="0.25">
      <c r="B231" s="147"/>
      <c r="C231" s="145"/>
      <c r="D231" s="65" t="s">
        <v>45</v>
      </c>
      <c r="E231" s="66">
        <v>1</v>
      </c>
      <c r="F231" s="68">
        <v>8</v>
      </c>
      <c r="G231" s="114"/>
      <c r="H231" s="114"/>
    </row>
    <row r="232" spans="2:8" ht="12" customHeight="1" x14ac:dyDescent="0.25">
      <c r="B232" s="147"/>
      <c r="C232" s="145"/>
      <c r="D232" s="65" t="s">
        <v>123</v>
      </c>
      <c r="E232" s="66">
        <v>1</v>
      </c>
      <c r="F232" s="68">
        <v>8</v>
      </c>
      <c r="G232" s="114"/>
      <c r="H232" s="114"/>
    </row>
    <row r="233" spans="2:8" ht="12" customHeight="1" x14ac:dyDescent="0.25">
      <c r="B233" s="147"/>
      <c r="C233" s="145"/>
      <c r="D233" s="65" t="s">
        <v>124</v>
      </c>
      <c r="E233" s="66">
        <v>1</v>
      </c>
      <c r="F233" s="68">
        <v>8</v>
      </c>
      <c r="G233" s="114"/>
      <c r="H233" s="114"/>
    </row>
    <row r="234" spans="2:8" ht="12" customHeight="1" x14ac:dyDescent="0.25">
      <c r="B234" s="147"/>
      <c r="C234" s="145"/>
      <c r="D234" s="65" t="s">
        <v>125</v>
      </c>
      <c r="E234" s="66">
        <v>1</v>
      </c>
      <c r="F234" s="68">
        <v>16</v>
      </c>
      <c r="G234" s="114"/>
      <c r="H234" s="114"/>
    </row>
    <row r="235" spans="2:8" ht="12" customHeight="1" x14ac:dyDescent="0.25">
      <c r="B235" s="147"/>
      <c r="C235" s="145"/>
      <c r="D235" s="65" t="s">
        <v>126</v>
      </c>
      <c r="E235" s="66">
        <v>1</v>
      </c>
      <c r="F235" s="68">
        <v>8</v>
      </c>
      <c r="G235" s="114"/>
      <c r="H235" s="114"/>
    </row>
    <row r="236" spans="2:8" ht="12" customHeight="1" x14ac:dyDescent="0.25">
      <c r="B236" s="147"/>
      <c r="C236" s="145"/>
      <c r="D236" s="65" t="s">
        <v>127</v>
      </c>
      <c r="E236" s="66">
        <v>1</v>
      </c>
      <c r="F236" s="68">
        <v>12</v>
      </c>
      <c r="G236" s="114"/>
      <c r="H236" s="114"/>
    </row>
    <row r="237" spans="2:8" ht="12" customHeight="1" x14ac:dyDescent="0.25">
      <c r="B237" s="147"/>
      <c r="C237" s="145" t="s">
        <v>141</v>
      </c>
      <c r="D237" s="65" t="s">
        <v>120</v>
      </c>
      <c r="E237" s="66">
        <v>1</v>
      </c>
      <c r="F237" s="68">
        <v>8</v>
      </c>
      <c r="G237" s="114"/>
      <c r="H237" s="114"/>
    </row>
    <row r="238" spans="2:8" ht="12" customHeight="1" x14ac:dyDescent="0.25">
      <c r="B238" s="147"/>
      <c r="C238" s="145"/>
      <c r="D238" s="65" t="s">
        <v>121</v>
      </c>
      <c r="E238" s="66">
        <v>1</v>
      </c>
      <c r="F238" s="68">
        <v>8</v>
      </c>
      <c r="G238" s="114"/>
      <c r="H238" s="114"/>
    </row>
    <row r="239" spans="2:8" ht="12" customHeight="1" x14ac:dyDescent="0.25">
      <c r="B239" s="147"/>
      <c r="C239" s="145"/>
      <c r="D239" s="65" t="s">
        <v>41</v>
      </c>
      <c r="E239" s="66">
        <v>1</v>
      </c>
      <c r="F239" s="68">
        <v>8</v>
      </c>
      <c r="G239" s="114"/>
      <c r="H239" s="114"/>
    </row>
    <row r="240" spans="2:8" ht="12" customHeight="1" x14ac:dyDescent="0.25">
      <c r="B240" s="147"/>
      <c r="C240" s="145"/>
      <c r="D240" s="65" t="s">
        <v>42</v>
      </c>
      <c r="E240" s="66">
        <v>1</v>
      </c>
      <c r="F240" s="68">
        <v>6</v>
      </c>
      <c r="G240" s="114"/>
      <c r="H240" s="114"/>
    </row>
    <row r="241" spans="2:8" ht="12" customHeight="1" x14ac:dyDescent="0.25">
      <c r="B241" s="147"/>
      <c r="C241" s="145"/>
      <c r="D241" s="65" t="s">
        <v>122</v>
      </c>
      <c r="E241" s="66">
        <v>1</v>
      </c>
      <c r="F241" s="68">
        <v>8</v>
      </c>
      <c r="G241" s="114"/>
      <c r="H241" s="114"/>
    </row>
    <row r="242" spans="2:8" ht="12" customHeight="1" x14ac:dyDescent="0.25">
      <c r="B242" s="147"/>
      <c r="C242" s="145"/>
      <c r="D242" s="65" t="s">
        <v>43</v>
      </c>
      <c r="E242" s="66">
        <v>1</v>
      </c>
      <c r="F242" s="68">
        <v>8</v>
      </c>
      <c r="G242" s="114"/>
      <c r="H242" s="114"/>
    </row>
    <row r="243" spans="2:8" ht="12" customHeight="1" x14ac:dyDescent="0.25">
      <c r="B243" s="147"/>
      <c r="C243" s="145"/>
      <c r="D243" s="65" t="s">
        <v>47</v>
      </c>
      <c r="E243" s="66">
        <v>1</v>
      </c>
      <c r="F243" s="68">
        <v>8</v>
      </c>
      <c r="G243" s="114"/>
      <c r="H243" s="114"/>
    </row>
    <row r="244" spans="2:8" ht="12" customHeight="1" x14ac:dyDescent="0.25">
      <c r="B244" s="147"/>
      <c r="C244" s="145"/>
      <c r="D244" s="65" t="s">
        <v>46</v>
      </c>
      <c r="E244" s="66">
        <v>1</v>
      </c>
      <c r="F244" s="68">
        <v>8</v>
      </c>
      <c r="G244" s="114"/>
      <c r="H244" s="114"/>
    </row>
    <row r="245" spans="2:8" ht="12" customHeight="1" x14ac:dyDescent="0.25">
      <c r="B245" s="147"/>
      <c r="C245" s="145"/>
      <c r="D245" s="65" t="s">
        <v>48</v>
      </c>
      <c r="E245" s="66">
        <v>1</v>
      </c>
      <c r="F245" s="68">
        <v>8</v>
      </c>
      <c r="G245" s="114"/>
      <c r="H245" s="114"/>
    </row>
    <row r="246" spans="2:8" ht="12" customHeight="1" x14ac:dyDescent="0.25">
      <c r="B246" s="147"/>
      <c r="C246" s="145"/>
      <c r="D246" s="65" t="s">
        <v>44</v>
      </c>
      <c r="E246" s="66">
        <v>1</v>
      </c>
      <c r="F246" s="68">
        <v>8</v>
      </c>
      <c r="G246" s="114"/>
      <c r="H246" s="114"/>
    </row>
    <row r="247" spans="2:8" ht="12" customHeight="1" x14ac:dyDescent="0.25">
      <c r="B247" s="147"/>
      <c r="C247" s="145"/>
      <c r="D247" s="65" t="s">
        <v>45</v>
      </c>
      <c r="E247" s="66">
        <v>1</v>
      </c>
      <c r="F247" s="68">
        <v>16</v>
      </c>
      <c r="G247" s="114"/>
      <c r="H247" s="114"/>
    </row>
    <row r="248" spans="2:8" ht="12" customHeight="1" x14ac:dyDescent="0.25">
      <c r="B248" s="147"/>
      <c r="C248" s="145"/>
      <c r="D248" s="65" t="s">
        <v>123</v>
      </c>
      <c r="E248" s="66">
        <v>1</v>
      </c>
      <c r="F248" s="68">
        <v>24</v>
      </c>
      <c r="G248" s="114"/>
      <c r="H248" s="114"/>
    </row>
    <row r="249" spans="2:8" ht="12" customHeight="1" x14ac:dyDescent="0.25">
      <c r="B249" s="147"/>
      <c r="C249" s="145"/>
      <c r="D249" s="65" t="s">
        <v>124</v>
      </c>
      <c r="E249" s="66">
        <v>1</v>
      </c>
      <c r="F249" s="68">
        <v>8</v>
      </c>
      <c r="G249" s="114"/>
      <c r="H249" s="114"/>
    </row>
    <row r="250" spans="2:8" ht="12" customHeight="1" x14ac:dyDescent="0.25">
      <c r="B250" s="147"/>
      <c r="C250" s="145"/>
      <c r="D250" s="65" t="s">
        <v>125</v>
      </c>
      <c r="E250" s="66">
        <v>1</v>
      </c>
      <c r="F250" s="68">
        <v>8</v>
      </c>
      <c r="G250" s="114"/>
      <c r="H250" s="114"/>
    </row>
    <row r="251" spans="2:8" ht="12" customHeight="1" x14ac:dyDescent="0.25">
      <c r="B251" s="147"/>
      <c r="C251" s="145"/>
      <c r="D251" s="65" t="s">
        <v>126</v>
      </c>
      <c r="E251" s="66">
        <v>1</v>
      </c>
      <c r="F251" s="68">
        <v>6</v>
      </c>
      <c r="G251" s="114"/>
      <c r="H251" s="114"/>
    </row>
    <row r="252" spans="2:8" ht="12" customHeight="1" x14ac:dyDescent="0.25">
      <c r="B252" s="147"/>
      <c r="C252" s="145"/>
      <c r="D252" s="65" t="s">
        <v>127</v>
      </c>
      <c r="E252" s="66">
        <v>1</v>
      </c>
      <c r="F252" s="68">
        <v>8</v>
      </c>
      <c r="G252" s="114"/>
      <c r="H252" s="114"/>
    </row>
    <row r="253" spans="2:8" ht="12" customHeight="1" x14ac:dyDescent="0.25">
      <c r="B253" s="147"/>
      <c r="C253" s="145" t="s">
        <v>142</v>
      </c>
      <c r="D253" s="65" t="s">
        <v>120</v>
      </c>
      <c r="E253" s="66">
        <v>1</v>
      </c>
      <c r="F253" s="68">
        <v>8</v>
      </c>
      <c r="G253" s="114"/>
      <c r="H253" s="114"/>
    </row>
    <row r="254" spans="2:8" ht="12" customHeight="1" x14ac:dyDescent="0.25">
      <c r="B254" s="147"/>
      <c r="C254" s="145"/>
      <c r="D254" s="65" t="s">
        <v>121</v>
      </c>
      <c r="E254" s="66">
        <v>1</v>
      </c>
      <c r="F254" s="68">
        <v>6</v>
      </c>
      <c r="G254" s="114"/>
      <c r="H254" s="114"/>
    </row>
    <row r="255" spans="2:8" ht="12" customHeight="1" x14ac:dyDescent="0.25">
      <c r="B255" s="147"/>
      <c r="C255" s="145"/>
      <c r="D255" s="65" t="s">
        <v>41</v>
      </c>
      <c r="E255" s="66">
        <v>1</v>
      </c>
      <c r="F255" s="68">
        <v>8</v>
      </c>
      <c r="G255" s="114"/>
      <c r="H255" s="114"/>
    </row>
    <row r="256" spans="2:8" ht="12" customHeight="1" x14ac:dyDescent="0.25">
      <c r="B256" s="147"/>
      <c r="C256" s="145"/>
      <c r="D256" s="65" t="s">
        <v>42</v>
      </c>
      <c r="E256" s="66">
        <v>1</v>
      </c>
      <c r="F256" s="68">
        <v>8</v>
      </c>
      <c r="G256" s="114"/>
      <c r="H256" s="114"/>
    </row>
    <row r="257" spans="2:8" ht="12" customHeight="1" x14ac:dyDescent="0.25">
      <c r="B257" s="147"/>
      <c r="C257" s="145"/>
      <c r="D257" s="65" t="s">
        <v>122</v>
      </c>
      <c r="E257" s="66">
        <v>1</v>
      </c>
      <c r="F257" s="68">
        <v>8</v>
      </c>
      <c r="G257" s="114"/>
      <c r="H257" s="114"/>
    </row>
    <row r="258" spans="2:8" ht="12" customHeight="1" x14ac:dyDescent="0.25">
      <c r="B258" s="147"/>
      <c r="C258" s="145"/>
      <c r="D258" s="65" t="s">
        <v>43</v>
      </c>
      <c r="E258" s="66">
        <v>1</v>
      </c>
      <c r="F258" s="68">
        <v>8</v>
      </c>
      <c r="G258" s="114"/>
      <c r="H258" s="114"/>
    </row>
    <row r="259" spans="2:8" ht="12" customHeight="1" x14ac:dyDescent="0.25">
      <c r="B259" s="147"/>
      <c r="C259" s="145"/>
      <c r="D259" s="65" t="s">
        <v>47</v>
      </c>
      <c r="E259" s="66">
        <v>1</v>
      </c>
      <c r="F259" s="68">
        <v>8</v>
      </c>
      <c r="G259" s="114"/>
      <c r="H259" s="114"/>
    </row>
    <row r="260" spans="2:8" ht="12" customHeight="1" x14ac:dyDescent="0.25">
      <c r="B260" s="147"/>
      <c r="C260" s="145"/>
      <c r="D260" s="65" t="s">
        <v>46</v>
      </c>
      <c r="E260" s="66">
        <v>1</v>
      </c>
      <c r="F260" s="68">
        <v>8</v>
      </c>
      <c r="G260" s="114"/>
      <c r="H260" s="114"/>
    </row>
    <row r="261" spans="2:8" ht="12" customHeight="1" x14ac:dyDescent="0.25">
      <c r="B261" s="147"/>
      <c r="C261" s="145"/>
      <c r="D261" s="65" t="s">
        <v>48</v>
      </c>
      <c r="E261" s="66">
        <v>1</v>
      </c>
      <c r="F261" s="68">
        <v>8</v>
      </c>
      <c r="G261" s="114"/>
      <c r="H261" s="114"/>
    </row>
    <row r="262" spans="2:8" ht="12" customHeight="1" x14ac:dyDescent="0.25">
      <c r="B262" s="147"/>
      <c r="C262" s="145"/>
      <c r="D262" s="65" t="s">
        <v>44</v>
      </c>
      <c r="E262" s="66">
        <v>1</v>
      </c>
      <c r="F262" s="68">
        <v>8</v>
      </c>
      <c r="G262" s="114"/>
      <c r="H262" s="114"/>
    </row>
    <row r="263" spans="2:8" ht="12" customHeight="1" x14ac:dyDescent="0.25">
      <c r="B263" s="147"/>
      <c r="C263" s="145"/>
      <c r="D263" s="65" t="s">
        <v>45</v>
      </c>
      <c r="E263" s="66">
        <v>1</v>
      </c>
      <c r="F263" s="68">
        <v>12</v>
      </c>
      <c r="G263" s="114"/>
      <c r="H263" s="114"/>
    </row>
    <row r="264" spans="2:8" ht="12" customHeight="1" x14ac:dyDescent="0.25">
      <c r="B264" s="147"/>
      <c r="C264" s="145"/>
      <c r="D264" s="65" t="s">
        <v>123</v>
      </c>
      <c r="E264" s="66">
        <v>1</v>
      </c>
      <c r="F264" s="68">
        <v>16</v>
      </c>
      <c r="G264" s="114"/>
      <c r="H264" s="114"/>
    </row>
    <row r="265" spans="2:8" ht="12" customHeight="1" x14ac:dyDescent="0.25">
      <c r="B265" s="147"/>
      <c r="C265" s="145"/>
      <c r="D265" s="65" t="s">
        <v>124</v>
      </c>
      <c r="E265" s="66">
        <v>1</v>
      </c>
      <c r="F265" s="68">
        <v>8</v>
      </c>
      <c r="G265" s="114"/>
      <c r="H265" s="114"/>
    </row>
    <row r="266" spans="2:8" ht="12" customHeight="1" x14ac:dyDescent="0.25">
      <c r="B266" s="147"/>
      <c r="C266" s="145"/>
      <c r="D266" s="65" t="s">
        <v>125</v>
      </c>
      <c r="E266" s="66">
        <v>1</v>
      </c>
      <c r="F266" s="68">
        <v>8</v>
      </c>
      <c r="G266" s="114"/>
      <c r="H266" s="114"/>
    </row>
    <row r="267" spans="2:8" ht="12" customHeight="1" x14ac:dyDescent="0.25">
      <c r="B267" s="147"/>
      <c r="C267" s="145"/>
      <c r="D267" s="65" t="s">
        <v>126</v>
      </c>
      <c r="E267" s="66">
        <v>1</v>
      </c>
      <c r="F267" s="68">
        <v>6</v>
      </c>
      <c r="G267" s="114"/>
      <c r="H267" s="114"/>
    </row>
    <row r="268" spans="2:8" ht="12" customHeight="1" x14ac:dyDescent="0.25">
      <c r="B268" s="147"/>
      <c r="C268" s="145"/>
      <c r="D268" s="65" t="s">
        <v>127</v>
      </c>
      <c r="E268" s="66">
        <v>1</v>
      </c>
      <c r="F268" s="68">
        <v>8</v>
      </c>
      <c r="G268" s="114"/>
      <c r="H268" s="114"/>
    </row>
    <row r="269" spans="2:8" ht="12" customHeight="1" x14ac:dyDescent="0.25">
      <c r="B269" s="147"/>
      <c r="C269" s="145" t="s">
        <v>143</v>
      </c>
      <c r="D269" s="65" t="s">
        <v>120</v>
      </c>
      <c r="E269" s="66">
        <v>1</v>
      </c>
      <c r="F269" s="68">
        <v>8</v>
      </c>
      <c r="G269" s="114"/>
      <c r="H269" s="114"/>
    </row>
    <row r="270" spans="2:8" ht="12" customHeight="1" x14ac:dyDescent="0.25">
      <c r="B270" s="147"/>
      <c r="C270" s="145"/>
      <c r="D270" s="65" t="s">
        <v>121</v>
      </c>
      <c r="E270" s="66">
        <v>1</v>
      </c>
      <c r="F270" s="68">
        <v>8</v>
      </c>
      <c r="G270" s="114"/>
      <c r="H270" s="114"/>
    </row>
    <row r="271" spans="2:8" ht="12" customHeight="1" x14ac:dyDescent="0.25">
      <c r="B271" s="147"/>
      <c r="C271" s="145"/>
      <c r="D271" s="65" t="s">
        <v>41</v>
      </c>
      <c r="E271" s="66">
        <v>1</v>
      </c>
      <c r="F271" s="68">
        <v>8</v>
      </c>
      <c r="G271" s="114"/>
      <c r="H271" s="114"/>
    </row>
    <row r="272" spans="2:8" ht="12" customHeight="1" x14ac:dyDescent="0.25">
      <c r="B272" s="147"/>
      <c r="C272" s="145"/>
      <c r="D272" s="65" t="s">
        <v>42</v>
      </c>
      <c r="E272" s="66">
        <v>1</v>
      </c>
      <c r="F272" s="68">
        <v>8</v>
      </c>
      <c r="G272" s="114"/>
      <c r="H272" s="114"/>
    </row>
    <row r="273" spans="2:8" ht="12" customHeight="1" x14ac:dyDescent="0.25">
      <c r="B273" s="147"/>
      <c r="C273" s="145"/>
      <c r="D273" s="65" t="s">
        <v>122</v>
      </c>
      <c r="E273" s="66">
        <v>1</v>
      </c>
      <c r="F273" s="68">
        <v>8</v>
      </c>
      <c r="G273" s="114"/>
      <c r="H273" s="114"/>
    </row>
    <row r="274" spans="2:8" ht="12" customHeight="1" x14ac:dyDescent="0.25">
      <c r="B274" s="147"/>
      <c r="C274" s="145"/>
      <c r="D274" s="65" t="s">
        <v>43</v>
      </c>
      <c r="E274" s="66">
        <v>1</v>
      </c>
      <c r="F274" s="68">
        <v>8</v>
      </c>
      <c r="G274" s="114"/>
      <c r="H274" s="114"/>
    </row>
    <row r="275" spans="2:8" ht="12" customHeight="1" x14ac:dyDescent="0.25">
      <c r="B275" s="147"/>
      <c r="C275" s="145"/>
      <c r="D275" s="65" t="s">
        <v>47</v>
      </c>
      <c r="E275" s="66">
        <v>1</v>
      </c>
      <c r="F275" s="68">
        <v>8</v>
      </c>
      <c r="G275" s="114"/>
      <c r="H275" s="114"/>
    </row>
    <row r="276" spans="2:8" ht="12" customHeight="1" x14ac:dyDescent="0.25">
      <c r="B276" s="147"/>
      <c r="C276" s="145"/>
      <c r="D276" s="65" t="s">
        <v>46</v>
      </c>
      <c r="E276" s="66">
        <v>1</v>
      </c>
      <c r="F276" s="68">
        <v>8</v>
      </c>
      <c r="G276" s="114"/>
      <c r="H276" s="114"/>
    </row>
    <row r="277" spans="2:8" ht="12" customHeight="1" x14ac:dyDescent="0.25">
      <c r="B277" s="147"/>
      <c r="C277" s="145"/>
      <c r="D277" s="65" t="s">
        <v>48</v>
      </c>
      <c r="E277" s="66">
        <v>1</v>
      </c>
      <c r="F277" s="68">
        <v>8</v>
      </c>
      <c r="G277" s="114"/>
      <c r="H277" s="114"/>
    </row>
    <row r="278" spans="2:8" ht="12" customHeight="1" x14ac:dyDescent="0.25">
      <c r="B278" s="147"/>
      <c r="C278" s="145"/>
      <c r="D278" s="65" t="s">
        <v>44</v>
      </c>
      <c r="E278" s="66">
        <v>1</v>
      </c>
      <c r="F278" s="68">
        <v>8</v>
      </c>
      <c r="G278" s="114"/>
      <c r="H278" s="114"/>
    </row>
    <row r="279" spans="2:8" ht="12" customHeight="1" x14ac:dyDescent="0.25">
      <c r="B279" s="147"/>
      <c r="C279" s="145"/>
      <c r="D279" s="65" t="s">
        <v>45</v>
      </c>
      <c r="E279" s="66">
        <v>1</v>
      </c>
      <c r="F279" s="68">
        <v>14</v>
      </c>
      <c r="G279" s="114"/>
      <c r="H279" s="114"/>
    </row>
    <row r="280" spans="2:8" ht="12" customHeight="1" x14ac:dyDescent="0.25">
      <c r="B280" s="147"/>
      <c r="C280" s="145"/>
      <c r="D280" s="65" t="s">
        <v>123</v>
      </c>
      <c r="E280" s="66">
        <v>1</v>
      </c>
      <c r="F280" s="68">
        <v>8</v>
      </c>
      <c r="G280" s="114"/>
      <c r="H280" s="114"/>
    </row>
    <row r="281" spans="2:8" ht="12" customHeight="1" x14ac:dyDescent="0.25">
      <c r="B281" s="147"/>
      <c r="C281" s="145"/>
      <c r="D281" s="65" t="s">
        <v>124</v>
      </c>
      <c r="E281" s="66">
        <v>1</v>
      </c>
      <c r="F281" s="68">
        <v>16</v>
      </c>
      <c r="G281" s="114"/>
      <c r="H281" s="114"/>
    </row>
    <row r="282" spans="2:8" ht="12" customHeight="1" x14ac:dyDescent="0.25">
      <c r="B282" s="147"/>
      <c r="C282" s="145"/>
      <c r="D282" s="65" t="s">
        <v>125</v>
      </c>
      <c r="E282" s="66">
        <v>1</v>
      </c>
      <c r="F282" s="68">
        <v>8</v>
      </c>
      <c r="G282" s="114"/>
      <c r="H282" s="114"/>
    </row>
    <row r="283" spans="2:8" ht="12" customHeight="1" x14ac:dyDescent="0.25">
      <c r="B283" s="147"/>
      <c r="C283" s="145"/>
      <c r="D283" s="65" t="s">
        <v>126</v>
      </c>
      <c r="E283" s="66">
        <v>1</v>
      </c>
      <c r="F283" s="68">
        <v>8</v>
      </c>
      <c r="G283" s="114"/>
      <c r="H283" s="114"/>
    </row>
    <row r="284" spans="2:8" ht="12" customHeight="1" x14ac:dyDescent="0.25">
      <c r="B284" s="147"/>
      <c r="C284" s="145"/>
      <c r="D284" s="65" t="s">
        <v>127</v>
      </c>
      <c r="E284" s="66">
        <v>1</v>
      </c>
      <c r="F284" s="68">
        <v>8</v>
      </c>
      <c r="G284" s="114"/>
      <c r="H284" s="114"/>
    </row>
    <row r="285" spans="2:8" ht="12" customHeight="1" x14ac:dyDescent="0.25">
      <c r="B285" s="147"/>
      <c r="C285" s="145" t="s">
        <v>144</v>
      </c>
      <c r="D285" s="65" t="s">
        <v>120</v>
      </c>
      <c r="E285" s="66">
        <v>1</v>
      </c>
      <c r="F285" s="70">
        <v>6</v>
      </c>
      <c r="G285" s="114"/>
      <c r="H285" s="114"/>
    </row>
    <row r="286" spans="2:8" ht="12" customHeight="1" x14ac:dyDescent="0.25">
      <c r="B286" s="147"/>
      <c r="C286" s="145"/>
      <c r="D286" s="65" t="s">
        <v>121</v>
      </c>
      <c r="E286" s="66">
        <v>1</v>
      </c>
      <c r="F286" s="70">
        <v>7</v>
      </c>
      <c r="G286" s="114"/>
      <c r="H286" s="114"/>
    </row>
    <row r="287" spans="2:8" ht="12" customHeight="1" x14ac:dyDescent="0.25">
      <c r="B287" s="147"/>
      <c r="C287" s="145"/>
      <c r="D287" s="65" t="s">
        <v>41</v>
      </c>
      <c r="E287" s="66">
        <v>1</v>
      </c>
      <c r="F287" s="70">
        <v>8</v>
      </c>
      <c r="G287" s="114"/>
      <c r="H287" s="114"/>
    </row>
    <row r="288" spans="2:8" ht="12" customHeight="1" x14ac:dyDescent="0.25">
      <c r="B288" s="147"/>
      <c r="C288" s="145"/>
      <c r="D288" s="65" t="s">
        <v>42</v>
      </c>
      <c r="E288" s="66">
        <v>1</v>
      </c>
      <c r="F288" s="70">
        <v>8</v>
      </c>
      <c r="G288" s="114"/>
      <c r="H288" s="114"/>
    </row>
    <row r="289" spans="2:8" ht="12" customHeight="1" x14ac:dyDescent="0.25">
      <c r="B289" s="147"/>
      <c r="C289" s="145"/>
      <c r="D289" s="65" t="s">
        <v>122</v>
      </c>
      <c r="E289" s="66">
        <v>1</v>
      </c>
      <c r="F289" s="70">
        <v>8</v>
      </c>
      <c r="G289" s="114"/>
      <c r="H289" s="114"/>
    </row>
    <row r="290" spans="2:8" ht="12" customHeight="1" x14ac:dyDescent="0.25">
      <c r="B290" s="147"/>
      <c r="C290" s="145"/>
      <c r="D290" s="65" t="s">
        <v>43</v>
      </c>
      <c r="E290" s="66">
        <v>1</v>
      </c>
      <c r="F290" s="70">
        <v>16</v>
      </c>
      <c r="G290" s="114"/>
      <c r="H290" s="114"/>
    </row>
    <row r="291" spans="2:8" ht="12" customHeight="1" x14ac:dyDescent="0.25">
      <c r="B291" s="147"/>
      <c r="C291" s="145"/>
      <c r="D291" s="65" t="s">
        <v>47</v>
      </c>
      <c r="E291" s="66">
        <v>1</v>
      </c>
      <c r="F291" s="70">
        <v>16</v>
      </c>
      <c r="G291" s="114"/>
      <c r="H291" s="114"/>
    </row>
    <row r="292" spans="2:8" ht="12" customHeight="1" x14ac:dyDescent="0.25">
      <c r="B292" s="147"/>
      <c r="C292" s="145"/>
      <c r="D292" s="65" t="s">
        <v>46</v>
      </c>
      <c r="E292" s="66">
        <v>1</v>
      </c>
      <c r="F292" s="70">
        <v>8</v>
      </c>
      <c r="G292" s="114"/>
      <c r="H292" s="114"/>
    </row>
    <row r="293" spans="2:8" ht="12" customHeight="1" x14ac:dyDescent="0.25">
      <c r="B293" s="147"/>
      <c r="C293" s="145"/>
      <c r="D293" s="65" t="s">
        <v>48</v>
      </c>
      <c r="E293" s="66">
        <v>1</v>
      </c>
      <c r="F293" s="70">
        <v>8</v>
      </c>
      <c r="G293" s="114"/>
      <c r="H293" s="114"/>
    </row>
    <row r="294" spans="2:8" ht="12" customHeight="1" x14ac:dyDescent="0.25">
      <c r="B294" s="147"/>
      <c r="C294" s="145"/>
      <c r="D294" s="65" t="s">
        <v>44</v>
      </c>
      <c r="E294" s="66">
        <v>1</v>
      </c>
      <c r="F294" s="70">
        <v>8</v>
      </c>
      <c r="G294" s="114"/>
      <c r="H294" s="114"/>
    </row>
    <row r="295" spans="2:8" ht="12" customHeight="1" x14ac:dyDescent="0.25">
      <c r="B295" s="147"/>
      <c r="C295" s="145"/>
      <c r="D295" s="65" t="s">
        <v>45</v>
      </c>
      <c r="E295" s="66">
        <v>1</v>
      </c>
      <c r="F295" s="70">
        <v>8</v>
      </c>
      <c r="G295" s="114"/>
      <c r="H295" s="114"/>
    </row>
    <row r="296" spans="2:8" ht="12" customHeight="1" x14ac:dyDescent="0.25">
      <c r="B296" s="147"/>
      <c r="C296" s="145"/>
      <c r="D296" s="65" t="s">
        <v>123</v>
      </c>
      <c r="E296" s="66">
        <v>1</v>
      </c>
      <c r="F296" s="70">
        <v>16</v>
      </c>
      <c r="G296" s="114"/>
      <c r="H296" s="114"/>
    </row>
    <row r="297" spans="2:8" ht="12" customHeight="1" x14ac:dyDescent="0.25">
      <c r="B297" s="147"/>
      <c r="C297" s="145"/>
      <c r="D297" s="65" t="s">
        <v>124</v>
      </c>
      <c r="E297" s="66">
        <v>1</v>
      </c>
      <c r="F297" s="70">
        <v>8</v>
      </c>
      <c r="G297" s="114"/>
      <c r="H297" s="114"/>
    </row>
    <row r="298" spans="2:8" ht="12" customHeight="1" x14ac:dyDescent="0.25">
      <c r="B298" s="147"/>
      <c r="C298" s="145"/>
      <c r="D298" s="65" t="s">
        <v>125</v>
      </c>
      <c r="E298" s="66">
        <v>1</v>
      </c>
      <c r="F298" s="70">
        <v>8</v>
      </c>
      <c r="G298" s="114"/>
      <c r="H298" s="114"/>
    </row>
    <row r="299" spans="2:8" ht="12" customHeight="1" x14ac:dyDescent="0.25">
      <c r="B299" s="147"/>
      <c r="C299" s="145"/>
      <c r="D299" s="65" t="s">
        <v>126</v>
      </c>
      <c r="E299" s="66">
        <v>1</v>
      </c>
      <c r="F299" s="70">
        <v>8</v>
      </c>
      <c r="G299" s="114"/>
      <c r="H299" s="114"/>
    </row>
    <row r="300" spans="2:8" ht="12" customHeight="1" x14ac:dyDescent="0.25">
      <c r="B300" s="147"/>
      <c r="C300" s="145"/>
      <c r="D300" s="65" t="s">
        <v>127</v>
      </c>
      <c r="E300" s="66">
        <v>1</v>
      </c>
      <c r="F300" s="70">
        <v>6</v>
      </c>
      <c r="G300" s="114"/>
      <c r="H300" s="114"/>
    </row>
    <row r="301" spans="2:8" ht="12" customHeight="1" x14ac:dyDescent="0.25">
      <c r="B301" s="147"/>
      <c r="C301" s="145" t="s">
        <v>145</v>
      </c>
      <c r="D301" s="65" t="s">
        <v>120</v>
      </c>
      <c r="E301" s="66">
        <v>1</v>
      </c>
      <c r="F301" s="70">
        <v>7</v>
      </c>
      <c r="G301" s="114"/>
      <c r="H301" s="114"/>
    </row>
    <row r="302" spans="2:8" ht="12" customHeight="1" x14ac:dyDescent="0.25">
      <c r="B302" s="147"/>
      <c r="C302" s="145"/>
      <c r="D302" s="65" t="s">
        <v>121</v>
      </c>
      <c r="E302" s="66">
        <v>1</v>
      </c>
      <c r="F302" s="70">
        <v>8</v>
      </c>
      <c r="G302" s="114"/>
      <c r="H302" s="114"/>
    </row>
    <row r="303" spans="2:8" ht="12" customHeight="1" x14ac:dyDescent="0.25">
      <c r="B303" s="147"/>
      <c r="C303" s="145"/>
      <c r="D303" s="65" t="s">
        <v>41</v>
      </c>
      <c r="E303" s="66">
        <v>1</v>
      </c>
      <c r="F303" s="70">
        <v>8</v>
      </c>
      <c r="G303" s="114"/>
      <c r="H303" s="114"/>
    </row>
    <row r="304" spans="2:8" ht="12" customHeight="1" x14ac:dyDescent="0.25">
      <c r="B304" s="147"/>
      <c r="C304" s="145"/>
      <c r="D304" s="65" t="s">
        <v>42</v>
      </c>
      <c r="E304" s="66">
        <v>1</v>
      </c>
      <c r="F304" s="70">
        <v>8</v>
      </c>
      <c r="G304" s="114"/>
      <c r="H304" s="114"/>
    </row>
    <row r="305" spans="2:8" ht="12" customHeight="1" x14ac:dyDescent="0.25">
      <c r="B305" s="147"/>
      <c r="C305" s="145"/>
      <c r="D305" s="65" t="s">
        <v>122</v>
      </c>
      <c r="E305" s="66">
        <v>1</v>
      </c>
      <c r="F305" s="70">
        <v>24</v>
      </c>
      <c r="G305" s="114"/>
      <c r="H305" s="114"/>
    </row>
    <row r="306" spans="2:8" ht="12" customHeight="1" x14ac:dyDescent="0.25">
      <c r="B306" s="147"/>
      <c r="C306" s="145"/>
      <c r="D306" s="65" t="s">
        <v>43</v>
      </c>
      <c r="E306" s="66">
        <v>1</v>
      </c>
      <c r="F306" s="70">
        <v>8</v>
      </c>
      <c r="G306" s="114"/>
      <c r="H306" s="114"/>
    </row>
    <row r="307" spans="2:8" ht="12" customHeight="1" x14ac:dyDescent="0.25">
      <c r="B307" s="147"/>
      <c r="C307" s="145"/>
      <c r="D307" s="65" t="s">
        <v>47</v>
      </c>
      <c r="E307" s="66">
        <v>1</v>
      </c>
      <c r="F307" s="70">
        <v>8</v>
      </c>
      <c r="G307" s="114"/>
      <c r="H307" s="114"/>
    </row>
    <row r="308" spans="2:8" ht="12" customHeight="1" x14ac:dyDescent="0.25">
      <c r="B308" s="147"/>
      <c r="C308" s="145"/>
      <c r="D308" s="65" t="s">
        <v>46</v>
      </c>
      <c r="E308" s="66">
        <v>1</v>
      </c>
      <c r="F308" s="70">
        <v>8</v>
      </c>
      <c r="G308" s="114"/>
      <c r="H308" s="114"/>
    </row>
    <row r="309" spans="2:8" ht="12" customHeight="1" x14ac:dyDescent="0.25">
      <c r="B309" s="147"/>
      <c r="C309" s="145"/>
      <c r="D309" s="65" t="s">
        <v>48</v>
      </c>
      <c r="E309" s="66">
        <v>1</v>
      </c>
      <c r="F309" s="70">
        <v>8</v>
      </c>
      <c r="G309" s="114"/>
      <c r="H309" s="114"/>
    </row>
    <row r="310" spans="2:8" ht="12" customHeight="1" x14ac:dyDescent="0.25">
      <c r="B310" s="147"/>
      <c r="C310" s="145"/>
      <c r="D310" s="65" t="s">
        <v>44</v>
      </c>
      <c r="E310" s="66">
        <v>1</v>
      </c>
      <c r="F310" s="70">
        <v>8</v>
      </c>
      <c r="G310" s="114"/>
      <c r="H310" s="114"/>
    </row>
    <row r="311" spans="2:8" ht="12" customHeight="1" x14ac:dyDescent="0.25">
      <c r="B311" s="147"/>
      <c r="C311" s="145"/>
      <c r="D311" s="65" t="s">
        <v>45</v>
      </c>
      <c r="E311" s="66">
        <v>1</v>
      </c>
      <c r="F311" s="70">
        <v>8</v>
      </c>
      <c r="G311" s="114"/>
      <c r="H311" s="114"/>
    </row>
    <row r="312" spans="2:8" ht="12" customHeight="1" x14ac:dyDescent="0.25">
      <c r="B312" s="147"/>
      <c r="C312" s="145"/>
      <c r="D312" s="65" t="s">
        <v>123</v>
      </c>
      <c r="E312" s="66">
        <v>1</v>
      </c>
      <c r="F312" s="70">
        <v>8</v>
      </c>
      <c r="G312" s="114"/>
      <c r="H312" s="114"/>
    </row>
    <row r="313" spans="2:8" ht="12" customHeight="1" x14ac:dyDescent="0.25">
      <c r="B313" s="147"/>
      <c r="C313" s="145"/>
      <c r="D313" s="65" t="s">
        <v>124</v>
      </c>
      <c r="E313" s="66">
        <v>1</v>
      </c>
      <c r="F313" s="70">
        <v>8</v>
      </c>
      <c r="G313" s="114"/>
      <c r="H313" s="114"/>
    </row>
    <row r="314" spans="2:8" ht="12" customHeight="1" x14ac:dyDescent="0.25">
      <c r="B314" s="147"/>
      <c r="C314" s="145"/>
      <c r="D314" s="65" t="s">
        <v>125</v>
      </c>
      <c r="E314" s="66">
        <v>1</v>
      </c>
      <c r="F314" s="70">
        <v>16</v>
      </c>
      <c r="G314" s="114"/>
      <c r="H314" s="114"/>
    </row>
    <row r="315" spans="2:8" ht="12" customHeight="1" x14ac:dyDescent="0.25">
      <c r="B315" s="147"/>
      <c r="C315" s="145"/>
      <c r="D315" s="65" t="s">
        <v>126</v>
      </c>
      <c r="E315" s="66">
        <v>1</v>
      </c>
      <c r="F315" s="70">
        <v>8</v>
      </c>
      <c r="G315" s="114"/>
      <c r="H315" s="114"/>
    </row>
    <row r="316" spans="2:8" ht="12" customHeight="1" x14ac:dyDescent="0.25">
      <c r="B316" s="147"/>
      <c r="C316" s="145"/>
      <c r="D316" s="65" t="s">
        <v>127</v>
      </c>
      <c r="E316" s="66">
        <v>1</v>
      </c>
      <c r="F316" s="70">
        <v>8</v>
      </c>
      <c r="G316" s="114"/>
      <c r="H316" s="114"/>
    </row>
    <row r="317" spans="2:8" ht="12" customHeight="1" x14ac:dyDescent="0.25">
      <c r="B317" s="147"/>
      <c r="C317" s="145" t="s">
        <v>146</v>
      </c>
      <c r="D317" s="65" t="s">
        <v>120</v>
      </c>
      <c r="E317" s="66">
        <v>1</v>
      </c>
      <c r="F317" s="70">
        <v>8</v>
      </c>
      <c r="G317" s="114"/>
      <c r="H317" s="114"/>
    </row>
    <row r="318" spans="2:8" ht="12" customHeight="1" x14ac:dyDescent="0.25">
      <c r="B318" s="147"/>
      <c r="C318" s="145"/>
      <c r="D318" s="65" t="s">
        <v>121</v>
      </c>
      <c r="E318" s="66">
        <v>1</v>
      </c>
      <c r="F318" s="70">
        <v>6</v>
      </c>
      <c r="G318" s="114"/>
      <c r="H318" s="114"/>
    </row>
    <row r="319" spans="2:8" ht="12" customHeight="1" x14ac:dyDescent="0.25">
      <c r="B319" s="147"/>
      <c r="C319" s="145"/>
      <c r="D319" s="65" t="s">
        <v>41</v>
      </c>
      <c r="E319" s="66">
        <v>1</v>
      </c>
      <c r="F319" s="70">
        <v>8</v>
      </c>
      <c r="G319" s="114"/>
      <c r="H319" s="114"/>
    </row>
    <row r="320" spans="2:8" ht="12" customHeight="1" x14ac:dyDescent="0.25">
      <c r="B320" s="147"/>
      <c r="C320" s="145"/>
      <c r="D320" s="65" t="s">
        <v>42</v>
      </c>
      <c r="E320" s="66">
        <v>1</v>
      </c>
      <c r="F320" s="70">
        <v>8</v>
      </c>
      <c r="G320" s="114"/>
      <c r="H320" s="114"/>
    </row>
    <row r="321" spans="2:8" ht="12" customHeight="1" x14ac:dyDescent="0.25">
      <c r="B321" s="147"/>
      <c r="C321" s="145"/>
      <c r="D321" s="65" t="s">
        <v>122</v>
      </c>
      <c r="E321" s="66">
        <v>1</v>
      </c>
      <c r="F321" s="70">
        <v>8</v>
      </c>
      <c r="G321" s="114"/>
      <c r="H321" s="114"/>
    </row>
    <row r="322" spans="2:8" ht="12" customHeight="1" x14ac:dyDescent="0.25">
      <c r="B322" s="147"/>
      <c r="C322" s="145"/>
      <c r="D322" s="65" t="s">
        <v>43</v>
      </c>
      <c r="E322" s="66">
        <v>1</v>
      </c>
      <c r="F322" s="70">
        <v>8</v>
      </c>
      <c r="G322" s="114"/>
      <c r="H322" s="114"/>
    </row>
    <row r="323" spans="2:8" ht="12" customHeight="1" x14ac:dyDescent="0.25">
      <c r="B323" s="147"/>
      <c r="C323" s="145"/>
      <c r="D323" s="65" t="s">
        <v>47</v>
      </c>
      <c r="E323" s="66">
        <v>1</v>
      </c>
      <c r="F323" s="70">
        <v>8</v>
      </c>
      <c r="G323" s="114"/>
      <c r="H323" s="114"/>
    </row>
    <row r="324" spans="2:8" ht="12" customHeight="1" x14ac:dyDescent="0.25">
      <c r="B324" s="147"/>
      <c r="C324" s="145"/>
      <c r="D324" s="65" t="s">
        <v>46</v>
      </c>
      <c r="E324" s="66">
        <v>1</v>
      </c>
      <c r="F324" s="70">
        <v>8</v>
      </c>
      <c r="G324" s="114"/>
      <c r="H324" s="114"/>
    </row>
    <row r="325" spans="2:8" ht="12" customHeight="1" x14ac:dyDescent="0.25">
      <c r="B325" s="147"/>
      <c r="C325" s="145"/>
      <c r="D325" s="65" t="s">
        <v>48</v>
      </c>
      <c r="E325" s="66">
        <v>1</v>
      </c>
      <c r="F325" s="70">
        <v>6</v>
      </c>
      <c r="G325" s="114"/>
      <c r="H325" s="114"/>
    </row>
    <row r="326" spans="2:8" ht="12" customHeight="1" x14ac:dyDescent="0.25">
      <c r="B326" s="147"/>
      <c r="C326" s="145"/>
      <c r="D326" s="65" t="s">
        <v>44</v>
      </c>
      <c r="E326" s="66">
        <v>1</v>
      </c>
      <c r="F326" s="70">
        <v>8</v>
      </c>
      <c r="G326" s="114"/>
      <c r="H326" s="114"/>
    </row>
    <row r="327" spans="2:8" ht="12" customHeight="1" x14ac:dyDescent="0.25">
      <c r="B327" s="147"/>
      <c r="C327" s="145"/>
      <c r="D327" s="65" t="s">
        <v>45</v>
      </c>
      <c r="E327" s="66">
        <v>1</v>
      </c>
      <c r="F327" s="70">
        <v>9</v>
      </c>
      <c r="G327" s="114"/>
      <c r="H327" s="114"/>
    </row>
    <row r="328" spans="2:8" ht="12" customHeight="1" x14ac:dyDescent="0.25">
      <c r="B328" s="147"/>
      <c r="C328" s="145"/>
      <c r="D328" s="65" t="s">
        <v>123</v>
      </c>
      <c r="E328" s="66">
        <v>1</v>
      </c>
      <c r="F328" s="70">
        <v>8</v>
      </c>
      <c r="G328" s="114"/>
      <c r="H328" s="114"/>
    </row>
    <row r="329" spans="2:8" ht="12" customHeight="1" x14ac:dyDescent="0.25">
      <c r="B329" s="147"/>
      <c r="C329" s="145"/>
      <c r="D329" s="65" t="s">
        <v>124</v>
      </c>
      <c r="E329" s="66">
        <v>1</v>
      </c>
      <c r="F329" s="70">
        <v>8</v>
      </c>
      <c r="G329" s="114"/>
      <c r="H329" s="114"/>
    </row>
    <row r="330" spans="2:8" ht="12" customHeight="1" x14ac:dyDescent="0.25">
      <c r="B330" s="147"/>
      <c r="C330" s="145"/>
      <c r="D330" s="65" t="s">
        <v>125</v>
      </c>
      <c r="E330" s="66">
        <v>1</v>
      </c>
      <c r="F330" s="70">
        <v>8</v>
      </c>
      <c r="G330" s="114"/>
      <c r="H330" s="114"/>
    </row>
    <row r="331" spans="2:8" ht="12" customHeight="1" x14ac:dyDescent="0.25">
      <c r="B331" s="147"/>
      <c r="C331" s="145"/>
      <c r="D331" s="65" t="s">
        <v>126</v>
      </c>
      <c r="E331" s="66">
        <v>1</v>
      </c>
      <c r="F331" s="70">
        <v>5</v>
      </c>
      <c r="G331" s="114"/>
      <c r="H331" s="114"/>
    </row>
    <row r="332" spans="2:8" ht="12" customHeight="1" x14ac:dyDescent="0.25">
      <c r="B332" s="147"/>
      <c r="C332" s="145"/>
      <c r="D332" s="65" t="s">
        <v>127</v>
      </c>
      <c r="E332" s="66">
        <v>1</v>
      </c>
      <c r="F332" s="70">
        <v>8</v>
      </c>
      <c r="G332" s="114"/>
      <c r="H332" s="114"/>
    </row>
    <row r="333" spans="2:8" ht="12" customHeight="1" x14ac:dyDescent="0.25">
      <c r="B333" s="147"/>
      <c r="C333" s="145" t="s">
        <v>147</v>
      </c>
      <c r="D333" s="65" t="s">
        <v>120</v>
      </c>
      <c r="E333" s="66">
        <v>1</v>
      </c>
      <c r="F333" s="70">
        <v>8</v>
      </c>
      <c r="G333" s="114"/>
      <c r="H333" s="114"/>
    </row>
    <row r="334" spans="2:8" ht="12" customHeight="1" x14ac:dyDescent="0.25">
      <c r="B334" s="147"/>
      <c r="C334" s="145"/>
      <c r="D334" s="65" t="s">
        <v>121</v>
      </c>
      <c r="E334" s="66">
        <v>1</v>
      </c>
      <c r="F334" s="70">
        <v>8</v>
      </c>
      <c r="G334" s="114"/>
      <c r="H334" s="114"/>
    </row>
    <row r="335" spans="2:8" ht="12" customHeight="1" x14ac:dyDescent="0.25">
      <c r="B335" s="147"/>
      <c r="C335" s="145"/>
      <c r="D335" s="65" t="s">
        <v>41</v>
      </c>
      <c r="E335" s="66">
        <v>1</v>
      </c>
      <c r="F335" s="70">
        <v>8</v>
      </c>
      <c r="G335" s="114"/>
      <c r="H335" s="114"/>
    </row>
    <row r="336" spans="2:8" ht="12" customHeight="1" x14ac:dyDescent="0.25">
      <c r="B336" s="147"/>
      <c r="C336" s="145"/>
      <c r="D336" s="65" t="s">
        <v>42</v>
      </c>
      <c r="E336" s="66">
        <v>1</v>
      </c>
      <c r="F336" s="70">
        <v>8</v>
      </c>
      <c r="G336" s="114"/>
      <c r="H336" s="114"/>
    </row>
    <row r="337" spans="2:8" ht="12" customHeight="1" x14ac:dyDescent="0.25">
      <c r="B337" s="147"/>
      <c r="C337" s="145"/>
      <c r="D337" s="65" t="s">
        <v>122</v>
      </c>
      <c r="E337" s="66">
        <v>1</v>
      </c>
      <c r="F337" s="70">
        <v>8</v>
      </c>
      <c r="G337" s="114"/>
      <c r="H337" s="114"/>
    </row>
    <row r="338" spans="2:8" ht="12" customHeight="1" x14ac:dyDescent="0.25">
      <c r="B338" s="147"/>
      <c r="C338" s="145"/>
      <c r="D338" s="65" t="s">
        <v>43</v>
      </c>
      <c r="E338" s="66">
        <v>1</v>
      </c>
      <c r="F338" s="70">
        <v>16</v>
      </c>
      <c r="G338" s="114"/>
      <c r="H338" s="114"/>
    </row>
    <row r="339" spans="2:8" ht="12" customHeight="1" x14ac:dyDescent="0.25">
      <c r="B339" s="147"/>
      <c r="C339" s="145"/>
      <c r="D339" s="65" t="s">
        <v>47</v>
      </c>
      <c r="E339" s="66">
        <v>1</v>
      </c>
      <c r="F339" s="70">
        <v>8</v>
      </c>
      <c r="G339" s="114"/>
      <c r="H339" s="114"/>
    </row>
    <row r="340" spans="2:8" ht="12" customHeight="1" x14ac:dyDescent="0.25">
      <c r="B340" s="147"/>
      <c r="C340" s="145"/>
      <c r="D340" s="65" t="s">
        <v>46</v>
      </c>
      <c r="E340" s="66">
        <v>1</v>
      </c>
      <c r="F340" s="70">
        <v>8</v>
      </c>
      <c r="G340" s="114"/>
      <c r="H340" s="114"/>
    </row>
    <row r="341" spans="2:8" ht="12" customHeight="1" x14ac:dyDescent="0.25">
      <c r="B341" s="147"/>
      <c r="C341" s="145"/>
      <c r="D341" s="65" t="s">
        <v>48</v>
      </c>
      <c r="E341" s="66">
        <v>1</v>
      </c>
      <c r="F341" s="70">
        <v>6</v>
      </c>
      <c r="G341" s="114"/>
      <c r="H341" s="114"/>
    </row>
    <row r="342" spans="2:8" ht="12" customHeight="1" x14ac:dyDescent="0.25">
      <c r="B342" s="147"/>
      <c r="C342" s="145"/>
      <c r="D342" s="65" t="s">
        <v>44</v>
      </c>
      <c r="E342" s="66">
        <v>1</v>
      </c>
      <c r="F342" s="70">
        <v>1</v>
      </c>
      <c r="G342" s="114"/>
      <c r="H342" s="114"/>
    </row>
    <row r="343" spans="2:8" ht="12" customHeight="1" x14ac:dyDescent="0.25">
      <c r="B343" s="147"/>
      <c r="C343" s="145"/>
      <c r="D343" s="65" t="s">
        <v>45</v>
      </c>
      <c r="E343" s="66">
        <v>1</v>
      </c>
      <c r="F343" s="70">
        <v>12</v>
      </c>
      <c r="G343" s="114"/>
      <c r="H343" s="114"/>
    </row>
    <row r="344" spans="2:8" ht="12" customHeight="1" x14ac:dyDescent="0.25">
      <c r="B344" s="147"/>
      <c r="C344" s="145"/>
      <c r="D344" s="65" t="s">
        <v>123</v>
      </c>
      <c r="E344" s="66">
        <v>1</v>
      </c>
      <c r="F344" s="70">
        <v>8</v>
      </c>
      <c r="G344" s="114"/>
      <c r="H344" s="114"/>
    </row>
    <row r="345" spans="2:8" ht="12" customHeight="1" x14ac:dyDescent="0.25">
      <c r="B345" s="147"/>
      <c r="C345" s="145"/>
      <c r="D345" s="65" t="s">
        <v>124</v>
      </c>
      <c r="E345" s="66">
        <v>1</v>
      </c>
      <c r="F345" s="70">
        <v>8</v>
      </c>
      <c r="G345" s="114"/>
      <c r="H345" s="114"/>
    </row>
    <row r="346" spans="2:8" ht="12" customHeight="1" x14ac:dyDescent="0.25">
      <c r="B346" s="147"/>
      <c r="C346" s="145"/>
      <c r="D346" s="65" t="s">
        <v>125</v>
      </c>
      <c r="E346" s="66">
        <v>1</v>
      </c>
      <c r="F346" s="70">
        <v>8</v>
      </c>
      <c r="G346" s="114"/>
      <c r="H346" s="114"/>
    </row>
    <row r="347" spans="2:8" ht="12" customHeight="1" x14ac:dyDescent="0.25">
      <c r="B347" s="147"/>
      <c r="C347" s="145"/>
      <c r="D347" s="65" t="s">
        <v>126</v>
      </c>
      <c r="E347" s="66">
        <v>1</v>
      </c>
      <c r="F347" s="70">
        <v>5</v>
      </c>
      <c r="G347" s="114"/>
      <c r="H347" s="114"/>
    </row>
    <row r="348" spans="2:8" ht="12" customHeight="1" x14ac:dyDescent="0.25">
      <c r="B348" s="147"/>
      <c r="C348" s="145"/>
      <c r="D348" s="65" t="s">
        <v>127</v>
      </c>
      <c r="E348" s="66">
        <v>1</v>
      </c>
      <c r="F348" s="70">
        <v>8</v>
      </c>
      <c r="G348" s="114"/>
      <c r="H348" s="114"/>
    </row>
    <row r="349" spans="2:8" ht="12" customHeight="1" x14ac:dyDescent="0.25">
      <c r="B349" s="147"/>
      <c r="C349" s="145" t="s">
        <v>148</v>
      </c>
      <c r="D349" s="65" t="s">
        <v>120</v>
      </c>
      <c r="E349" s="66">
        <v>1</v>
      </c>
      <c r="F349" s="71">
        <v>6</v>
      </c>
      <c r="G349" s="114"/>
      <c r="H349" s="114"/>
    </row>
    <row r="350" spans="2:8" ht="12" customHeight="1" x14ac:dyDescent="0.25">
      <c r="B350" s="147"/>
      <c r="C350" s="145"/>
      <c r="D350" s="65" t="s">
        <v>121</v>
      </c>
      <c r="E350" s="66">
        <v>1</v>
      </c>
      <c r="F350" s="71">
        <v>8</v>
      </c>
      <c r="G350" s="114"/>
      <c r="H350" s="114"/>
    </row>
    <row r="351" spans="2:8" ht="12" customHeight="1" x14ac:dyDescent="0.25">
      <c r="B351" s="147"/>
      <c r="C351" s="145"/>
      <c r="D351" s="65" t="s">
        <v>41</v>
      </c>
      <c r="E351" s="66">
        <v>1</v>
      </c>
      <c r="F351" s="71">
        <v>8</v>
      </c>
      <c r="G351" s="114"/>
      <c r="H351" s="114"/>
    </row>
    <row r="352" spans="2:8" ht="12" customHeight="1" x14ac:dyDescent="0.25">
      <c r="B352" s="147"/>
      <c r="C352" s="145"/>
      <c r="D352" s="65" t="s">
        <v>42</v>
      </c>
      <c r="E352" s="66">
        <v>1</v>
      </c>
      <c r="F352" s="71">
        <v>16</v>
      </c>
      <c r="G352" s="114"/>
      <c r="H352" s="114"/>
    </row>
    <row r="353" spans="2:8" ht="12" customHeight="1" x14ac:dyDescent="0.25">
      <c r="B353" s="147"/>
      <c r="C353" s="145"/>
      <c r="D353" s="65" t="s">
        <v>122</v>
      </c>
      <c r="E353" s="66">
        <v>1</v>
      </c>
      <c r="F353" s="71">
        <v>8</v>
      </c>
      <c r="G353" s="114"/>
      <c r="H353" s="114"/>
    </row>
    <row r="354" spans="2:8" ht="12" customHeight="1" x14ac:dyDescent="0.25">
      <c r="B354" s="147"/>
      <c r="C354" s="145"/>
      <c r="D354" s="65" t="s">
        <v>43</v>
      </c>
      <c r="E354" s="66">
        <v>1</v>
      </c>
      <c r="F354" s="71">
        <v>24</v>
      </c>
      <c r="G354" s="114"/>
      <c r="H354" s="114"/>
    </row>
    <row r="355" spans="2:8" ht="12" customHeight="1" x14ac:dyDescent="0.25">
      <c r="B355" s="147"/>
      <c r="C355" s="145"/>
      <c r="D355" s="65" t="s">
        <v>47</v>
      </c>
      <c r="E355" s="66">
        <v>1</v>
      </c>
      <c r="F355" s="71">
        <v>16</v>
      </c>
      <c r="G355" s="114"/>
      <c r="H355" s="114"/>
    </row>
    <row r="356" spans="2:8" ht="12" customHeight="1" x14ac:dyDescent="0.25">
      <c r="B356" s="147"/>
      <c r="C356" s="145"/>
      <c r="D356" s="65" t="s">
        <v>46</v>
      </c>
      <c r="E356" s="66">
        <v>1</v>
      </c>
      <c r="F356" s="71">
        <v>16</v>
      </c>
      <c r="G356" s="114"/>
      <c r="H356" s="114"/>
    </row>
    <row r="357" spans="2:8" ht="12" customHeight="1" x14ac:dyDescent="0.25">
      <c r="B357" s="147"/>
      <c r="C357" s="145"/>
      <c r="D357" s="65" t="s">
        <v>48</v>
      </c>
      <c r="E357" s="66">
        <v>1</v>
      </c>
      <c r="F357" s="71">
        <v>18</v>
      </c>
      <c r="G357" s="114"/>
      <c r="H357" s="114"/>
    </row>
    <row r="358" spans="2:8" ht="12" customHeight="1" x14ac:dyDescent="0.25">
      <c r="B358" s="147"/>
      <c r="C358" s="145"/>
      <c r="D358" s="65" t="s">
        <v>44</v>
      </c>
      <c r="E358" s="66">
        <v>1</v>
      </c>
      <c r="F358" s="71">
        <v>16</v>
      </c>
      <c r="G358" s="114"/>
      <c r="H358" s="114"/>
    </row>
    <row r="359" spans="2:8" ht="12" customHeight="1" x14ac:dyDescent="0.25">
      <c r="B359" s="147"/>
      <c r="C359" s="145"/>
      <c r="D359" s="65" t="s">
        <v>45</v>
      </c>
      <c r="E359" s="66">
        <v>1</v>
      </c>
      <c r="F359" s="71">
        <v>16</v>
      </c>
      <c r="G359" s="114"/>
      <c r="H359" s="114"/>
    </row>
    <row r="360" spans="2:8" ht="12" customHeight="1" x14ac:dyDescent="0.25">
      <c r="B360" s="147"/>
      <c r="C360" s="145"/>
      <c r="D360" s="65" t="s">
        <v>123</v>
      </c>
      <c r="E360" s="66">
        <v>1</v>
      </c>
      <c r="F360" s="71">
        <v>8</v>
      </c>
      <c r="G360" s="114"/>
      <c r="H360" s="114"/>
    </row>
    <row r="361" spans="2:8" ht="12" customHeight="1" x14ac:dyDescent="0.25">
      <c r="B361" s="147"/>
      <c r="C361" s="145"/>
      <c r="D361" s="65" t="s">
        <v>124</v>
      </c>
      <c r="E361" s="66">
        <v>1</v>
      </c>
      <c r="F361" s="71">
        <v>16</v>
      </c>
      <c r="G361" s="114"/>
      <c r="H361" s="114"/>
    </row>
    <row r="362" spans="2:8" ht="12" customHeight="1" x14ac:dyDescent="0.25">
      <c r="B362" s="147"/>
      <c r="C362" s="145"/>
      <c r="D362" s="65" t="s">
        <v>125</v>
      </c>
      <c r="E362" s="66">
        <v>1</v>
      </c>
      <c r="F362" s="71">
        <v>16</v>
      </c>
      <c r="G362" s="114"/>
      <c r="H362" s="114"/>
    </row>
    <row r="363" spans="2:8" ht="12" customHeight="1" x14ac:dyDescent="0.25">
      <c r="B363" s="147"/>
      <c r="C363" s="145"/>
      <c r="D363" s="65" t="s">
        <v>126</v>
      </c>
      <c r="E363" s="66">
        <v>1</v>
      </c>
      <c r="F363" s="71">
        <v>12</v>
      </c>
      <c r="G363" s="114"/>
      <c r="H363" s="114"/>
    </row>
    <row r="364" spans="2:8" ht="12" customHeight="1" x14ac:dyDescent="0.25">
      <c r="B364" s="147"/>
      <c r="C364" s="145"/>
      <c r="D364" s="65" t="s">
        <v>127</v>
      </c>
      <c r="E364" s="66">
        <v>1</v>
      </c>
      <c r="F364" s="71">
        <v>8</v>
      </c>
      <c r="G364" s="114"/>
      <c r="H364" s="114"/>
    </row>
    <row r="365" spans="2:8" ht="12" customHeight="1" x14ac:dyDescent="0.25">
      <c r="B365" s="147"/>
      <c r="C365" s="144" t="s">
        <v>246</v>
      </c>
      <c r="D365" s="72" t="s">
        <v>120</v>
      </c>
      <c r="E365" s="73">
        <f t="shared" ref="E365:F380" si="0">E349+E333+E317+E301+E285+E269+E253+E237+E221+E205+E189+E173+E157+E141+E125+E109+E93+E77+E61+E45+E29+E13</f>
        <v>22</v>
      </c>
      <c r="F365" s="73">
        <f t="shared" si="0"/>
        <v>190</v>
      </c>
      <c r="G365" s="114"/>
      <c r="H365" s="114"/>
    </row>
    <row r="366" spans="2:8" ht="12" customHeight="1" x14ac:dyDescent="0.25">
      <c r="B366" s="147"/>
      <c r="C366" s="144"/>
      <c r="D366" s="72" t="s">
        <v>121</v>
      </c>
      <c r="E366" s="73">
        <f t="shared" si="0"/>
        <v>23</v>
      </c>
      <c r="F366" s="73">
        <f t="shared" si="0"/>
        <v>190</v>
      </c>
      <c r="G366" s="114"/>
      <c r="H366" s="114"/>
    </row>
    <row r="367" spans="2:8" ht="12" customHeight="1" x14ac:dyDescent="0.25">
      <c r="B367" s="147"/>
      <c r="C367" s="144"/>
      <c r="D367" s="72" t="s">
        <v>41</v>
      </c>
      <c r="E367" s="73">
        <f t="shared" si="0"/>
        <v>22</v>
      </c>
      <c r="F367" s="73">
        <f t="shared" si="0"/>
        <v>208</v>
      </c>
      <c r="G367" s="114"/>
      <c r="H367" s="114"/>
    </row>
    <row r="368" spans="2:8" ht="12" customHeight="1" x14ac:dyDescent="0.25">
      <c r="B368" s="147"/>
      <c r="C368" s="144"/>
      <c r="D368" s="72" t="s">
        <v>42</v>
      </c>
      <c r="E368" s="73">
        <f t="shared" si="0"/>
        <v>23</v>
      </c>
      <c r="F368" s="73">
        <f t="shared" si="0"/>
        <v>182</v>
      </c>
      <c r="G368" s="114"/>
      <c r="H368" s="114"/>
    </row>
    <row r="369" spans="1:12" ht="12" customHeight="1" x14ac:dyDescent="0.25">
      <c r="B369" s="147"/>
      <c r="C369" s="144"/>
      <c r="D369" s="72" t="s">
        <v>122</v>
      </c>
      <c r="E369" s="73">
        <f t="shared" si="0"/>
        <v>23</v>
      </c>
      <c r="F369" s="73">
        <f t="shared" si="0"/>
        <v>224</v>
      </c>
      <c r="G369" s="114"/>
      <c r="H369" s="114"/>
    </row>
    <row r="370" spans="1:12" ht="12" customHeight="1" x14ac:dyDescent="0.25">
      <c r="B370" s="147"/>
      <c r="C370" s="144"/>
      <c r="D370" s="72" t="s">
        <v>43</v>
      </c>
      <c r="E370" s="73">
        <f t="shared" si="0"/>
        <v>24</v>
      </c>
      <c r="F370" s="73">
        <f t="shared" si="0"/>
        <v>265</v>
      </c>
      <c r="G370" s="114"/>
      <c r="H370" s="114"/>
    </row>
    <row r="371" spans="1:12" ht="12" customHeight="1" x14ac:dyDescent="0.25">
      <c r="B371" s="147"/>
      <c r="C371" s="144"/>
      <c r="D371" s="72" t="s">
        <v>47</v>
      </c>
      <c r="E371" s="73">
        <f t="shared" si="0"/>
        <v>24</v>
      </c>
      <c r="F371" s="73">
        <f t="shared" si="0"/>
        <v>240</v>
      </c>
      <c r="G371" s="114"/>
      <c r="H371" s="114"/>
    </row>
    <row r="372" spans="1:12" ht="12" customHeight="1" x14ac:dyDescent="0.25">
      <c r="B372" s="147"/>
      <c r="C372" s="144"/>
      <c r="D372" s="72" t="s">
        <v>46</v>
      </c>
      <c r="E372" s="73">
        <f t="shared" si="0"/>
        <v>24</v>
      </c>
      <c r="F372" s="73">
        <f t="shared" si="0"/>
        <v>242</v>
      </c>
      <c r="G372" s="114"/>
      <c r="H372" s="114"/>
    </row>
    <row r="373" spans="1:12" ht="12" customHeight="1" x14ac:dyDescent="0.25">
      <c r="B373" s="147"/>
      <c r="C373" s="144"/>
      <c r="D373" s="72" t="s">
        <v>48</v>
      </c>
      <c r="E373" s="73">
        <f t="shared" si="0"/>
        <v>22</v>
      </c>
      <c r="F373" s="73">
        <f t="shared" si="0"/>
        <v>210</v>
      </c>
      <c r="G373" s="114"/>
      <c r="H373" s="114"/>
    </row>
    <row r="374" spans="1:12" ht="12" customHeight="1" x14ac:dyDescent="0.25">
      <c r="B374" s="147"/>
      <c r="C374" s="144"/>
      <c r="D374" s="72" t="s">
        <v>44</v>
      </c>
      <c r="E374" s="73">
        <f t="shared" si="0"/>
        <v>22</v>
      </c>
      <c r="F374" s="73">
        <f t="shared" si="0"/>
        <v>197</v>
      </c>
      <c r="G374" s="114"/>
      <c r="H374" s="114"/>
    </row>
    <row r="375" spans="1:12" ht="12" customHeight="1" x14ac:dyDescent="0.25">
      <c r="B375" s="147"/>
      <c r="C375" s="144"/>
      <c r="D375" s="72" t="s">
        <v>45</v>
      </c>
      <c r="E375" s="73">
        <f t="shared" si="0"/>
        <v>22</v>
      </c>
      <c r="F375" s="73">
        <f t="shared" si="0"/>
        <v>253</v>
      </c>
      <c r="G375" s="114"/>
      <c r="H375" s="114"/>
    </row>
    <row r="376" spans="1:12" ht="12" customHeight="1" x14ac:dyDescent="0.25">
      <c r="B376" s="147"/>
      <c r="C376" s="144"/>
      <c r="D376" s="72" t="s">
        <v>123</v>
      </c>
      <c r="E376" s="73">
        <f t="shared" si="0"/>
        <v>25</v>
      </c>
      <c r="F376" s="73">
        <f>F360+F344+F328+F312+F296+F280+F264+F248+F232+F216+F200+F184+F168+F152+F136+F120+F104+F88+F72+F56+F40+F24</f>
        <v>240</v>
      </c>
      <c r="G376" s="114"/>
      <c r="H376" s="114"/>
    </row>
    <row r="377" spans="1:12" ht="12" customHeight="1" x14ac:dyDescent="0.25">
      <c r="B377" s="147"/>
      <c r="C377" s="144"/>
      <c r="D377" s="72" t="s">
        <v>124</v>
      </c>
      <c r="E377" s="73">
        <f t="shared" si="0"/>
        <v>22</v>
      </c>
      <c r="F377" s="73">
        <f t="shared" si="0"/>
        <v>248</v>
      </c>
      <c r="G377" s="114"/>
      <c r="H377" s="114"/>
    </row>
    <row r="378" spans="1:12" ht="12" customHeight="1" x14ac:dyDescent="0.25">
      <c r="B378" s="147"/>
      <c r="C378" s="144"/>
      <c r="D378" s="72" t="s">
        <v>125</v>
      </c>
      <c r="E378" s="73">
        <f t="shared" si="0"/>
        <v>23</v>
      </c>
      <c r="F378" s="73">
        <f t="shared" si="0"/>
        <v>192</v>
      </c>
      <c r="G378" s="114"/>
      <c r="H378" s="114"/>
    </row>
    <row r="379" spans="1:12" ht="12" customHeight="1" x14ac:dyDescent="0.25">
      <c r="B379" s="147"/>
      <c r="C379" s="144"/>
      <c r="D379" s="72" t="s">
        <v>126</v>
      </c>
      <c r="E379" s="73">
        <f t="shared" si="0"/>
        <v>22</v>
      </c>
      <c r="F379" s="73">
        <f t="shared" si="0"/>
        <v>158</v>
      </c>
      <c r="G379" s="114"/>
      <c r="H379" s="114"/>
    </row>
    <row r="380" spans="1:12" ht="12" customHeight="1" x14ac:dyDescent="0.25">
      <c r="B380" s="147"/>
      <c r="C380" s="144"/>
      <c r="D380" s="72" t="s">
        <v>127</v>
      </c>
      <c r="E380" s="73">
        <f t="shared" si="0"/>
        <v>22</v>
      </c>
      <c r="F380" s="73">
        <f t="shared" si="0"/>
        <v>176</v>
      </c>
      <c r="G380" s="114"/>
      <c r="H380" s="114"/>
    </row>
    <row r="382" spans="1:12" ht="12" customHeight="1" x14ac:dyDescent="0.25">
      <c r="B382" s="164" t="s">
        <v>250</v>
      </c>
    </row>
    <row r="384" spans="1:12" s="7" customFormat="1" ht="12" customHeight="1" x14ac:dyDescent="0.3">
      <c r="A384" s="5"/>
      <c r="B384" s="123" t="s">
        <v>243</v>
      </c>
      <c r="C384" s="124"/>
      <c r="D384" s="124"/>
      <c r="E384" s="124"/>
      <c r="F384" s="124"/>
      <c r="G384" s="124"/>
      <c r="H384" s="124"/>
      <c r="I384" s="6"/>
      <c r="J384" s="6"/>
      <c r="K384" s="6"/>
      <c r="L384" s="6"/>
    </row>
    <row r="385" spans="1:12" s="7" customFormat="1" ht="12" customHeight="1" x14ac:dyDescent="0.3">
      <c r="A385" s="5"/>
      <c r="B385" s="56"/>
      <c r="C385" s="57"/>
      <c r="D385" s="58"/>
      <c r="E385" s="56"/>
      <c r="F385" s="56"/>
      <c r="G385" s="59"/>
      <c r="H385" s="59"/>
      <c r="I385" s="6"/>
      <c r="J385" s="6"/>
      <c r="K385" s="6"/>
      <c r="L385" s="6"/>
    </row>
    <row r="386" spans="1:12" s="7" customFormat="1" ht="12" customHeight="1" x14ac:dyDescent="0.3">
      <c r="A386" s="5"/>
      <c r="B386" s="123" t="s">
        <v>240</v>
      </c>
      <c r="C386" s="124"/>
      <c r="D386" s="124"/>
      <c r="E386" s="124"/>
      <c r="F386" s="56"/>
      <c r="G386" s="59"/>
      <c r="H386" s="59"/>
      <c r="I386" s="6"/>
      <c r="J386" s="6"/>
      <c r="K386" s="6"/>
      <c r="L386" s="6"/>
    </row>
    <row r="387" spans="1:12" s="7" customFormat="1" ht="12" customHeight="1" x14ac:dyDescent="0.3">
      <c r="A387" s="8"/>
      <c r="B387" s="124"/>
      <c r="C387" s="124"/>
      <c r="D387" s="124"/>
      <c r="E387" s="124"/>
      <c r="F387" s="60"/>
      <c r="G387" s="59"/>
      <c r="H387" s="59"/>
    </row>
    <row r="388" spans="1:12" s="7" customFormat="1" ht="12" customHeight="1" x14ac:dyDescent="0.3">
      <c r="A388" s="5"/>
      <c r="B388" s="123" t="s">
        <v>243</v>
      </c>
      <c r="C388" s="124"/>
      <c r="D388" s="124"/>
      <c r="E388" s="124"/>
      <c r="F388" s="124"/>
      <c r="G388" s="124"/>
      <c r="H388" s="124"/>
      <c r="I388" s="6"/>
      <c r="J388" s="6"/>
      <c r="K388" s="6"/>
      <c r="L388" s="6"/>
    </row>
    <row r="389" spans="1:12" s="7" customFormat="1" ht="12" customHeight="1" x14ac:dyDescent="0.3">
      <c r="A389" s="5"/>
      <c r="B389" s="56"/>
      <c r="C389" s="57"/>
      <c r="D389" s="58"/>
      <c r="E389" s="56"/>
      <c r="F389" s="56"/>
      <c r="G389" s="59"/>
      <c r="H389" s="59"/>
      <c r="I389" s="6"/>
      <c r="J389" s="6"/>
      <c r="K389" s="6"/>
      <c r="L389" s="6"/>
    </row>
    <row r="390" spans="1:12" s="7" customFormat="1" ht="12" customHeight="1" x14ac:dyDescent="0.3">
      <c r="A390" s="5"/>
      <c r="B390" s="123" t="s">
        <v>240</v>
      </c>
      <c r="C390" s="124"/>
      <c r="D390" s="124"/>
      <c r="E390" s="124"/>
      <c r="F390" s="56"/>
      <c r="G390" s="59"/>
      <c r="H390" s="59"/>
      <c r="I390" s="6"/>
      <c r="J390" s="6"/>
      <c r="K390" s="6"/>
      <c r="L390" s="6"/>
    </row>
    <row r="391" spans="1:12" s="7" customFormat="1" ht="12" customHeight="1" x14ac:dyDescent="0.3">
      <c r="A391" s="8"/>
      <c r="B391" s="124"/>
      <c r="C391" s="124"/>
      <c r="D391" s="124"/>
      <c r="E391" s="124"/>
      <c r="F391" s="60"/>
      <c r="G391" s="59"/>
      <c r="H391" s="59"/>
    </row>
    <row r="392" spans="1:12" s="7" customFormat="1" ht="12" customHeight="1" x14ac:dyDescent="0.3">
      <c r="B392" s="11"/>
      <c r="C392" s="12"/>
      <c r="D392" s="11"/>
      <c r="E392" s="11"/>
      <c r="F392" s="11"/>
      <c r="G392" s="59"/>
      <c r="H392" s="59"/>
    </row>
    <row r="393" spans="1:12" ht="12" customHeight="1" x14ac:dyDescent="0.25">
      <c r="B393" s="11"/>
      <c r="C393" s="12"/>
      <c r="D393" s="11"/>
      <c r="E393" s="11"/>
      <c r="F393" s="11"/>
      <c r="G393" s="59"/>
      <c r="H393" s="59"/>
    </row>
  </sheetData>
  <mergeCells count="36">
    <mergeCell ref="B2:E2"/>
    <mergeCell ref="B3:E3"/>
    <mergeCell ref="B4:E4"/>
    <mergeCell ref="G4:M4"/>
    <mergeCell ref="B6:F6"/>
    <mergeCell ref="B7:I7"/>
    <mergeCell ref="B8:I8"/>
    <mergeCell ref="B9:I9"/>
    <mergeCell ref="B13:B380"/>
    <mergeCell ref="C13:C28"/>
    <mergeCell ref="C29:C44"/>
    <mergeCell ref="C45:C60"/>
    <mergeCell ref="C61:C76"/>
    <mergeCell ref="C77:C92"/>
    <mergeCell ref="C93:C108"/>
    <mergeCell ref="C109:C124"/>
    <mergeCell ref="C125:C140"/>
    <mergeCell ref="C141:C156"/>
    <mergeCell ref="C157:C172"/>
    <mergeCell ref="C173:C188"/>
    <mergeCell ref="C189:C204"/>
    <mergeCell ref="C205:C220"/>
    <mergeCell ref="C221:C236"/>
    <mergeCell ref="C237:C252"/>
    <mergeCell ref="C253:C268"/>
    <mergeCell ref="C269:C284"/>
    <mergeCell ref="C285:C300"/>
    <mergeCell ref="C301:C316"/>
    <mergeCell ref="C317:C332"/>
    <mergeCell ref="C333:C348"/>
    <mergeCell ref="C349:C364"/>
    <mergeCell ref="C365:C380"/>
    <mergeCell ref="B384:H384"/>
    <mergeCell ref="B386:E387"/>
    <mergeCell ref="B388:H388"/>
    <mergeCell ref="B390:E39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M66"/>
  <sheetViews>
    <sheetView topLeftCell="A37" workbookViewId="0">
      <selection activeCell="D74" sqref="D74"/>
    </sheetView>
  </sheetViews>
  <sheetFormatPr defaultRowHeight="12" customHeight="1" x14ac:dyDescent="0.25"/>
  <cols>
    <col min="1" max="1" width="3.28515625" customWidth="1"/>
    <col min="2" max="2" width="25.85546875" style="11" customWidth="1"/>
    <col min="3" max="3" width="25.85546875" style="12" customWidth="1"/>
    <col min="4" max="5" width="25.85546875" style="11" customWidth="1"/>
    <col min="6" max="6" width="25.85546875" style="99" customWidth="1"/>
    <col min="7" max="8" width="25.85546875" style="59" customWidth="1"/>
  </cols>
  <sheetData>
    <row r="5" spans="2:13" s="2" customFormat="1" ht="12" customHeight="1" x14ac:dyDescent="0.25">
      <c r="B5" s="132" t="s">
        <v>232</v>
      </c>
      <c r="C5" s="132"/>
      <c r="D5" s="133"/>
      <c r="E5" s="133"/>
      <c r="F5" s="92"/>
      <c r="G5" s="61"/>
      <c r="H5" s="61"/>
      <c r="I5" s="9"/>
      <c r="J5" s="9"/>
      <c r="K5" s="9"/>
      <c r="L5" s="9"/>
      <c r="M5" s="9"/>
    </row>
    <row r="6" spans="2:13" s="2" customFormat="1" ht="12" customHeight="1" x14ac:dyDescent="0.25">
      <c r="B6" s="132" t="s">
        <v>233</v>
      </c>
      <c r="C6" s="132"/>
      <c r="D6" s="133"/>
      <c r="E6" s="133"/>
      <c r="F6" s="92"/>
      <c r="G6" s="61"/>
      <c r="H6" s="61"/>
      <c r="I6" s="9"/>
      <c r="J6" s="9"/>
      <c r="K6" s="9"/>
      <c r="L6" s="9"/>
      <c r="M6" s="9"/>
    </row>
    <row r="7" spans="2:13" s="2" customFormat="1" ht="12" customHeight="1" x14ac:dyDescent="0.25">
      <c r="B7" s="132" t="s">
        <v>234</v>
      </c>
      <c r="C7" s="132"/>
      <c r="D7" s="133"/>
      <c r="E7" s="133"/>
      <c r="F7" s="92"/>
      <c r="G7" s="152"/>
      <c r="H7" s="152"/>
      <c r="I7" s="152"/>
      <c r="J7" s="152"/>
      <c r="K7" s="152"/>
      <c r="L7" s="152"/>
      <c r="M7" s="152"/>
    </row>
    <row r="8" spans="2:13" s="2" customFormat="1" ht="12" customHeight="1" x14ac:dyDescent="0.25">
      <c r="B8" s="15"/>
      <c r="C8" s="16"/>
      <c r="D8" s="17"/>
      <c r="E8" s="18"/>
      <c r="F8" s="93"/>
      <c r="G8" s="62"/>
      <c r="H8" s="62"/>
      <c r="I8" s="10"/>
      <c r="J8" s="10"/>
      <c r="K8" s="10"/>
      <c r="L8" s="10"/>
      <c r="M8" s="10"/>
    </row>
    <row r="9" spans="2:13" s="83" customFormat="1" ht="12" customHeight="1" x14ac:dyDescent="0.25">
      <c r="B9" s="135" t="s">
        <v>235</v>
      </c>
      <c r="C9" s="135"/>
      <c r="D9" s="136"/>
      <c r="E9" s="136"/>
      <c r="F9" s="136"/>
      <c r="G9" s="81"/>
      <c r="H9" s="81"/>
      <c r="I9" s="82"/>
      <c r="J9" s="80"/>
      <c r="K9" s="80"/>
      <c r="L9" s="80"/>
      <c r="M9" s="80"/>
    </row>
    <row r="10" spans="2:13" s="83" customFormat="1" ht="12" customHeight="1" x14ac:dyDescent="0.25">
      <c r="B10" s="125" t="s">
        <v>236</v>
      </c>
      <c r="C10" s="125"/>
      <c r="D10" s="126"/>
      <c r="E10" s="126"/>
      <c r="F10" s="126"/>
      <c r="G10" s="126"/>
      <c r="H10" s="126"/>
      <c r="I10" s="126"/>
      <c r="J10" s="80"/>
      <c r="K10" s="80"/>
      <c r="L10" s="80"/>
      <c r="M10" s="80"/>
    </row>
    <row r="11" spans="2:13" s="83" customFormat="1" ht="12" customHeight="1" x14ac:dyDescent="0.25">
      <c r="B11" s="129" t="s">
        <v>237</v>
      </c>
      <c r="C11" s="129"/>
      <c r="D11" s="126"/>
      <c r="E11" s="126"/>
      <c r="F11" s="126"/>
      <c r="G11" s="126"/>
      <c r="H11" s="126"/>
      <c r="I11" s="126"/>
      <c r="J11" s="80"/>
      <c r="K11" s="80"/>
      <c r="L11" s="80"/>
      <c r="M11" s="80"/>
    </row>
    <row r="12" spans="2:13" s="83" customFormat="1" ht="12" customHeight="1" x14ac:dyDescent="0.25">
      <c r="B12" s="129" t="s">
        <v>238</v>
      </c>
      <c r="C12" s="129"/>
      <c r="D12" s="126"/>
      <c r="E12" s="126"/>
      <c r="F12" s="126"/>
      <c r="G12" s="126"/>
      <c r="H12" s="126"/>
      <c r="I12" s="126"/>
      <c r="J12" s="80"/>
      <c r="K12" s="80"/>
      <c r="L12" s="80"/>
      <c r="M12" s="80"/>
    </row>
    <row r="13" spans="2:13" s="88" customFormat="1" ht="12" customHeight="1" x14ac:dyDescent="0.25">
      <c r="B13" s="85"/>
      <c r="C13" s="86"/>
      <c r="D13" s="85"/>
      <c r="E13" s="85"/>
      <c r="F13" s="108"/>
      <c r="G13" s="87"/>
      <c r="H13" s="87"/>
    </row>
    <row r="15" spans="2:13" ht="63" customHeight="1" x14ac:dyDescent="0.25">
      <c r="B15" s="19" t="s">
        <v>0</v>
      </c>
      <c r="C15" s="20" t="s">
        <v>1</v>
      </c>
      <c r="D15" s="19" t="s">
        <v>2</v>
      </c>
      <c r="E15" s="19" t="s">
        <v>3</v>
      </c>
      <c r="F15" s="94" t="s">
        <v>4</v>
      </c>
      <c r="G15" s="113" t="s">
        <v>248</v>
      </c>
      <c r="H15" s="113" t="s">
        <v>249</v>
      </c>
    </row>
    <row r="16" spans="2:13" ht="12" customHeight="1" x14ac:dyDescent="0.25">
      <c r="B16" s="137" t="s">
        <v>107</v>
      </c>
      <c r="C16" s="151" t="s">
        <v>92</v>
      </c>
      <c r="D16" s="39" t="s">
        <v>93</v>
      </c>
      <c r="E16" s="40">
        <v>1</v>
      </c>
      <c r="F16" s="109">
        <v>127</v>
      </c>
      <c r="G16" s="63"/>
      <c r="H16" s="63"/>
    </row>
    <row r="17" spans="2:8" ht="12" customHeight="1" x14ac:dyDescent="0.25">
      <c r="B17" s="130"/>
      <c r="C17" s="131"/>
      <c r="D17" s="21" t="s">
        <v>94</v>
      </c>
      <c r="E17" s="41">
        <v>1</v>
      </c>
      <c r="F17" s="110">
        <v>148</v>
      </c>
      <c r="G17" s="63"/>
      <c r="H17" s="63"/>
    </row>
    <row r="18" spans="2:8" ht="12" customHeight="1" x14ac:dyDescent="0.25">
      <c r="B18" s="130"/>
      <c r="C18" s="131"/>
      <c r="D18" s="42" t="s">
        <v>95</v>
      </c>
      <c r="E18" s="41">
        <v>1</v>
      </c>
      <c r="F18" s="110">
        <v>95</v>
      </c>
      <c r="G18" s="63"/>
      <c r="H18" s="63"/>
    </row>
    <row r="19" spans="2:8" ht="12" customHeight="1" x14ac:dyDescent="0.25">
      <c r="B19" s="130"/>
      <c r="C19" s="131" t="s">
        <v>96</v>
      </c>
      <c r="D19" s="21" t="s">
        <v>93</v>
      </c>
      <c r="E19" s="41">
        <v>1</v>
      </c>
      <c r="F19" s="110">
        <v>127</v>
      </c>
      <c r="G19" s="63"/>
      <c r="H19" s="63"/>
    </row>
    <row r="20" spans="2:8" ht="12" customHeight="1" x14ac:dyDescent="0.25">
      <c r="B20" s="130"/>
      <c r="C20" s="131"/>
      <c r="D20" s="21" t="s">
        <v>94</v>
      </c>
      <c r="E20" s="41">
        <v>1</v>
      </c>
      <c r="F20" s="110">
        <v>148</v>
      </c>
      <c r="G20" s="63"/>
      <c r="H20" s="63"/>
    </row>
    <row r="21" spans="2:8" ht="12" customHeight="1" x14ac:dyDescent="0.25">
      <c r="B21" s="130"/>
      <c r="C21" s="131"/>
      <c r="D21" s="42" t="s">
        <v>95</v>
      </c>
      <c r="E21" s="41">
        <v>1</v>
      </c>
      <c r="F21" s="110">
        <v>95</v>
      </c>
      <c r="G21" s="63"/>
      <c r="H21" s="63"/>
    </row>
    <row r="22" spans="2:8" ht="12" customHeight="1" x14ac:dyDescent="0.25">
      <c r="B22" s="130"/>
      <c r="C22" s="131" t="s">
        <v>97</v>
      </c>
      <c r="D22" s="21" t="s">
        <v>93</v>
      </c>
      <c r="E22" s="41">
        <v>1</v>
      </c>
      <c r="F22" s="110">
        <v>127</v>
      </c>
      <c r="G22" s="63"/>
      <c r="H22" s="63"/>
    </row>
    <row r="23" spans="2:8" ht="12" customHeight="1" x14ac:dyDescent="0.25">
      <c r="B23" s="130"/>
      <c r="C23" s="131"/>
      <c r="D23" s="21" t="s">
        <v>94</v>
      </c>
      <c r="E23" s="41">
        <v>1</v>
      </c>
      <c r="F23" s="110">
        <v>148</v>
      </c>
      <c r="G23" s="63"/>
      <c r="H23" s="63"/>
    </row>
    <row r="24" spans="2:8" ht="12" customHeight="1" x14ac:dyDescent="0.25">
      <c r="B24" s="130"/>
      <c r="C24" s="131"/>
      <c r="D24" s="42" t="s">
        <v>95</v>
      </c>
      <c r="E24" s="41">
        <v>1</v>
      </c>
      <c r="F24" s="110">
        <v>95</v>
      </c>
      <c r="G24" s="63"/>
      <c r="H24" s="63"/>
    </row>
    <row r="25" spans="2:8" ht="12" customHeight="1" x14ac:dyDescent="0.25">
      <c r="B25" s="130"/>
      <c r="C25" s="131" t="s">
        <v>98</v>
      </c>
      <c r="D25" s="21" t="s">
        <v>93</v>
      </c>
      <c r="E25" s="41">
        <v>1</v>
      </c>
      <c r="F25" s="110">
        <v>127</v>
      </c>
      <c r="G25" s="63"/>
      <c r="H25" s="63"/>
    </row>
    <row r="26" spans="2:8" ht="12" customHeight="1" x14ac:dyDescent="0.25">
      <c r="B26" s="130"/>
      <c r="C26" s="131"/>
      <c r="D26" s="21" t="s">
        <v>94</v>
      </c>
      <c r="E26" s="41">
        <v>1</v>
      </c>
      <c r="F26" s="110">
        <v>148</v>
      </c>
      <c r="G26" s="63"/>
      <c r="H26" s="63"/>
    </row>
    <row r="27" spans="2:8" ht="12" customHeight="1" x14ac:dyDescent="0.25">
      <c r="B27" s="130"/>
      <c r="C27" s="131"/>
      <c r="D27" s="42" t="s">
        <v>95</v>
      </c>
      <c r="E27" s="41">
        <v>1</v>
      </c>
      <c r="F27" s="110">
        <v>95</v>
      </c>
      <c r="G27" s="63"/>
      <c r="H27" s="63"/>
    </row>
    <row r="28" spans="2:8" ht="12" customHeight="1" x14ac:dyDescent="0.25">
      <c r="B28" s="130"/>
      <c r="C28" s="131" t="s">
        <v>99</v>
      </c>
      <c r="D28" s="21" t="s">
        <v>93</v>
      </c>
      <c r="E28" s="41">
        <v>1</v>
      </c>
      <c r="F28" s="110">
        <v>127</v>
      </c>
      <c r="G28" s="63"/>
      <c r="H28" s="63"/>
    </row>
    <row r="29" spans="2:8" ht="12" customHeight="1" x14ac:dyDescent="0.25">
      <c r="B29" s="130"/>
      <c r="C29" s="131"/>
      <c r="D29" s="21" t="s">
        <v>94</v>
      </c>
      <c r="E29" s="41">
        <v>1</v>
      </c>
      <c r="F29" s="110">
        <v>148</v>
      </c>
      <c r="G29" s="63"/>
      <c r="H29" s="63"/>
    </row>
    <row r="30" spans="2:8" ht="12" customHeight="1" x14ac:dyDescent="0.25">
      <c r="B30" s="130"/>
      <c r="C30" s="131"/>
      <c r="D30" s="42" t="s">
        <v>95</v>
      </c>
      <c r="E30" s="41">
        <v>1</v>
      </c>
      <c r="F30" s="110">
        <v>95</v>
      </c>
      <c r="G30" s="63"/>
      <c r="H30" s="63"/>
    </row>
    <row r="31" spans="2:8" ht="12" customHeight="1" x14ac:dyDescent="0.25">
      <c r="B31" s="130"/>
      <c r="C31" s="131" t="s">
        <v>100</v>
      </c>
      <c r="D31" s="21" t="s">
        <v>93</v>
      </c>
      <c r="E31" s="41">
        <v>1</v>
      </c>
      <c r="F31" s="110">
        <v>127</v>
      </c>
      <c r="G31" s="63"/>
      <c r="H31" s="63"/>
    </row>
    <row r="32" spans="2:8" ht="12" customHeight="1" x14ac:dyDescent="0.25">
      <c r="B32" s="130"/>
      <c r="C32" s="131"/>
      <c r="D32" s="21" t="s">
        <v>94</v>
      </c>
      <c r="E32" s="41">
        <v>1</v>
      </c>
      <c r="F32" s="110">
        <v>148</v>
      </c>
      <c r="G32" s="63"/>
      <c r="H32" s="63"/>
    </row>
    <row r="33" spans="2:8" ht="12" customHeight="1" x14ac:dyDescent="0.25">
      <c r="B33" s="130"/>
      <c r="C33" s="131"/>
      <c r="D33" s="42" t="s">
        <v>95</v>
      </c>
      <c r="E33" s="41">
        <v>1</v>
      </c>
      <c r="F33" s="110">
        <v>91</v>
      </c>
      <c r="G33" s="63"/>
      <c r="H33" s="63"/>
    </row>
    <row r="34" spans="2:8" ht="12" customHeight="1" x14ac:dyDescent="0.25">
      <c r="B34" s="130"/>
      <c r="C34" s="131" t="s">
        <v>101</v>
      </c>
      <c r="D34" s="21" t="s">
        <v>93</v>
      </c>
      <c r="E34" s="41">
        <v>1</v>
      </c>
      <c r="F34" s="110">
        <v>127</v>
      </c>
      <c r="G34" s="63"/>
      <c r="H34" s="63"/>
    </row>
    <row r="35" spans="2:8" ht="12" customHeight="1" x14ac:dyDescent="0.25">
      <c r="B35" s="130"/>
      <c r="C35" s="131"/>
      <c r="D35" s="21" t="s">
        <v>94</v>
      </c>
      <c r="E35" s="41">
        <v>1</v>
      </c>
      <c r="F35" s="110">
        <v>148</v>
      </c>
      <c r="G35" s="63"/>
      <c r="H35" s="63"/>
    </row>
    <row r="36" spans="2:8" ht="12" customHeight="1" x14ac:dyDescent="0.25">
      <c r="B36" s="130"/>
      <c r="C36" s="131"/>
      <c r="D36" s="42" t="s">
        <v>95</v>
      </c>
      <c r="E36" s="41">
        <v>1</v>
      </c>
      <c r="F36" s="110">
        <v>91</v>
      </c>
      <c r="G36" s="63"/>
      <c r="H36" s="63"/>
    </row>
    <row r="37" spans="2:8" ht="12" customHeight="1" x14ac:dyDescent="0.25">
      <c r="B37" s="130"/>
      <c r="C37" s="131" t="s">
        <v>102</v>
      </c>
      <c r="D37" s="21" t="s">
        <v>93</v>
      </c>
      <c r="E37" s="41">
        <v>1</v>
      </c>
      <c r="F37" s="110">
        <v>127</v>
      </c>
      <c r="G37" s="63"/>
      <c r="H37" s="63"/>
    </row>
    <row r="38" spans="2:8" ht="12" customHeight="1" x14ac:dyDescent="0.25">
      <c r="B38" s="130"/>
      <c r="C38" s="131"/>
      <c r="D38" s="21" t="s">
        <v>94</v>
      </c>
      <c r="E38" s="41">
        <v>1</v>
      </c>
      <c r="F38" s="110">
        <v>148</v>
      </c>
      <c r="G38" s="63"/>
      <c r="H38" s="63"/>
    </row>
    <row r="39" spans="2:8" ht="12" customHeight="1" x14ac:dyDescent="0.25">
      <c r="B39" s="130"/>
      <c r="C39" s="131"/>
      <c r="D39" s="42" t="s">
        <v>95</v>
      </c>
      <c r="E39" s="41">
        <v>1</v>
      </c>
      <c r="F39" s="110">
        <v>91</v>
      </c>
      <c r="G39" s="63"/>
      <c r="H39" s="63"/>
    </row>
    <row r="40" spans="2:8" ht="12" customHeight="1" x14ac:dyDescent="0.25">
      <c r="B40" s="130"/>
      <c r="C40" s="131" t="s">
        <v>103</v>
      </c>
      <c r="D40" s="21" t="s">
        <v>93</v>
      </c>
      <c r="E40" s="41">
        <v>1</v>
      </c>
      <c r="F40" s="110">
        <v>127</v>
      </c>
      <c r="G40" s="63"/>
      <c r="H40" s="63"/>
    </row>
    <row r="41" spans="2:8" ht="12" customHeight="1" x14ac:dyDescent="0.25">
      <c r="B41" s="130"/>
      <c r="C41" s="131"/>
      <c r="D41" s="21" t="s">
        <v>94</v>
      </c>
      <c r="E41" s="41">
        <v>1</v>
      </c>
      <c r="F41" s="110">
        <v>148</v>
      </c>
      <c r="G41" s="63"/>
      <c r="H41" s="63"/>
    </row>
    <row r="42" spans="2:8" ht="12" customHeight="1" x14ac:dyDescent="0.25">
      <c r="B42" s="130"/>
      <c r="C42" s="131"/>
      <c r="D42" s="42" t="s">
        <v>95</v>
      </c>
      <c r="E42" s="41">
        <v>1</v>
      </c>
      <c r="F42" s="110">
        <v>90</v>
      </c>
      <c r="G42" s="63"/>
      <c r="H42" s="63"/>
    </row>
    <row r="43" spans="2:8" ht="12" customHeight="1" x14ac:dyDescent="0.25">
      <c r="B43" s="130"/>
      <c r="C43" s="131" t="s">
        <v>104</v>
      </c>
      <c r="D43" s="21" t="s">
        <v>93</v>
      </c>
      <c r="E43" s="41">
        <v>1</v>
      </c>
      <c r="F43" s="110">
        <v>127</v>
      </c>
      <c r="G43" s="63"/>
      <c r="H43" s="63"/>
    </row>
    <row r="44" spans="2:8" ht="12" customHeight="1" x14ac:dyDescent="0.25">
      <c r="B44" s="130"/>
      <c r="C44" s="131"/>
      <c r="D44" s="21" t="s">
        <v>94</v>
      </c>
      <c r="E44" s="41">
        <v>1</v>
      </c>
      <c r="F44" s="110">
        <v>148</v>
      </c>
      <c r="G44" s="63"/>
      <c r="H44" s="63"/>
    </row>
    <row r="45" spans="2:8" ht="12" customHeight="1" x14ac:dyDescent="0.25">
      <c r="B45" s="130"/>
      <c r="C45" s="131"/>
      <c r="D45" s="42" t="s">
        <v>95</v>
      </c>
      <c r="E45" s="41">
        <v>1</v>
      </c>
      <c r="F45" s="110">
        <v>90</v>
      </c>
      <c r="G45" s="63"/>
      <c r="H45" s="63"/>
    </row>
    <row r="46" spans="2:8" ht="12" customHeight="1" x14ac:dyDescent="0.25">
      <c r="B46" s="130"/>
      <c r="C46" s="131" t="s">
        <v>105</v>
      </c>
      <c r="D46" s="21" t="s">
        <v>93</v>
      </c>
      <c r="E46" s="41">
        <v>1</v>
      </c>
      <c r="F46" s="110">
        <v>127</v>
      </c>
      <c r="G46" s="63"/>
      <c r="H46" s="63"/>
    </row>
    <row r="47" spans="2:8" ht="12" customHeight="1" x14ac:dyDescent="0.25">
      <c r="B47" s="130"/>
      <c r="C47" s="131"/>
      <c r="D47" s="21" t="s">
        <v>94</v>
      </c>
      <c r="E47" s="41">
        <v>1</v>
      </c>
      <c r="F47" s="110">
        <v>148</v>
      </c>
      <c r="G47" s="63"/>
      <c r="H47" s="63"/>
    </row>
    <row r="48" spans="2:8" ht="12" customHeight="1" x14ac:dyDescent="0.25">
      <c r="B48" s="130"/>
      <c r="C48" s="131"/>
      <c r="D48" s="42" t="s">
        <v>95</v>
      </c>
      <c r="E48" s="41">
        <v>1</v>
      </c>
      <c r="F48" s="110">
        <v>90</v>
      </c>
      <c r="G48" s="63"/>
      <c r="H48" s="63"/>
    </row>
    <row r="49" spans="1:12" ht="12" customHeight="1" x14ac:dyDescent="0.25">
      <c r="B49" s="130"/>
      <c r="C49" s="131" t="s">
        <v>106</v>
      </c>
      <c r="D49" s="21" t="s">
        <v>93</v>
      </c>
      <c r="E49" s="41">
        <v>1</v>
      </c>
      <c r="F49" s="110">
        <v>127</v>
      </c>
      <c r="G49" s="63"/>
      <c r="H49" s="63"/>
    </row>
    <row r="50" spans="1:12" ht="12" customHeight="1" x14ac:dyDescent="0.25">
      <c r="B50" s="130"/>
      <c r="C50" s="131"/>
      <c r="D50" s="21" t="s">
        <v>94</v>
      </c>
      <c r="E50" s="41">
        <v>1</v>
      </c>
      <c r="F50" s="110">
        <v>148</v>
      </c>
      <c r="G50" s="63"/>
      <c r="H50" s="63"/>
    </row>
    <row r="51" spans="1:12" ht="12" customHeight="1" x14ac:dyDescent="0.25">
      <c r="B51" s="130"/>
      <c r="C51" s="131"/>
      <c r="D51" s="42" t="s">
        <v>95</v>
      </c>
      <c r="E51" s="41">
        <v>1</v>
      </c>
      <c r="F51" s="110">
        <v>90</v>
      </c>
      <c r="G51" s="63"/>
      <c r="H51" s="63"/>
    </row>
    <row r="52" spans="1:12" ht="12" customHeight="1" x14ac:dyDescent="0.25">
      <c r="B52" s="137" t="s">
        <v>107</v>
      </c>
      <c r="C52" s="149" t="s">
        <v>7</v>
      </c>
      <c r="D52" s="39" t="s">
        <v>94</v>
      </c>
      <c r="E52" s="40">
        <v>12</v>
      </c>
      <c r="F52" s="109">
        <v>1776</v>
      </c>
      <c r="G52" s="63"/>
      <c r="H52" s="63"/>
    </row>
    <row r="53" spans="1:12" ht="12" customHeight="1" x14ac:dyDescent="0.25">
      <c r="B53" s="148"/>
      <c r="C53" s="150"/>
      <c r="D53" s="43" t="s">
        <v>95</v>
      </c>
      <c r="E53" s="44">
        <v>12</v>
      </c>
      <c r="F53" s="107">
        <v>1108</v>
      </c>
      <c r="G53" s="63"/>
      <c r="H53" s="63"/>
    </row>
    <row r="54" spans="1:12" ht="12" customHeight="1" x14ac:dyDescent="0.25">
      <c r="B54" s="148"/>
      <c r="C54" s="150"/>
      <c r="D54" s="24" t="s">
        <v>93</v>
      </c>
      <c r="E54" s="44">
        <v>12</v>
      </c>
      <c r="F54" s="111">
        <v>1524</v>
      </c>
      <c r="G54" s="63"/>
      <c r="H54" s="63"/>
    </row>
    <row r="56" spans="1:12" ht="12" customHeight="1" x14ac:dyDescent="0.25">
      <c r="B56" s="164" t="s">
        <v>250</v>
      </c>
    </row>
    <row r="58" spans="1:12" s="7" customFormat="1" ht="12" customHeight="1" x14ac:dyDescent="0.3">
      <c r="A58" s="5"/>
      <c r="B58" s="123" t="s">
        <v>239</v>
      </c>
      <c r="C58" s="124"/>
      <c r="D58" s="124"/>
      <c r="E58" s="124"/>
      <c r="F58" s="124"/>
      <c r="G58" s="124"/>
      <c r="H58" s="124"/>
      <c r="I58" s="6"/>
      <c r="J58" s="6"/>
      <c r="K58" s="6"/>
      <c r="L58" s="6"/>
    </row>
    <row r="59" spans="1:12" s="7" customFormat="1" ht="12" customHeight="1" x14ac:dyDescent="0.3">
      <c r="A59" s="5"/>
      <c r="B59" s="56"/>
      <c r="C59" s="57"/>
      <c r="D59" s="58"/>
      <c r="E59" s="56"/>
      <c r="F59" s="97"/>
      <c r="G59" s="59"/>
      <c r="H59" s="59"/>
      <c r="I59" s="6"/>
      <c r="J59" s="6"/>
      <c r="K59" s="6"/>
      <c r="L59" s="6"/>
    </row>
    <row r="60" spans="1:12" s="7" customFormat="1" ht="12" customHeight="1" x14ac:dyDescent="0.3">
      <c r="A60" s="5"/>
      <c r="B60" s="123" t="s">
        <v>240</v>
      </c>
      <c r="C60" s="124"/>
      <c r="D60" s="124"/>
      <c r="E60" s="124"/>
      <c r="F60" s="97"/>
      <c r="G60" s="59"/>
      <c r="H60" s="59"/>
      <c r="I60" s="6"/>
      <c r="J60" s="6"/>
      <c r="K60" s="6"/>
      <c r="L60" s="6"/>
    </row>
    <row r="61" spans="1:12" s="7" customFormat="1" ht="12" customHeight="1" x14ac:dyDescent="0.3">
      <c r="A61" s="8"/>
      <c r="B61" s="124"/>
      <c r="C61" s="124"/>
      <c r="D61" s="124"/>
      <c r="E61" s="124"/>
      <c r="F61" s="98"/>
      <c r="G61" s="59"/>
      <c r="H61" s="59"/>
    </row>
    <row r="62" spans="1:12" s="7" customFormat="1" ht="12" customHeight="1" x14ac:dyDescent="0.3">
      <c r="A62" s="5"/>
      <c r="B62" s="123" t="s">
        <v>239</v>
      </c>
      <c r="C62" s="124"/>
      <c r="D62" s="124"/>
      <c r="E62" s="124"/>
      <c r="F62" s="124"/>
      <c r="G62" s="124"/>
      <c r="H62" s="124"/>
      <c r="I62" s="6"/>
      <c r="J62" s="6"/>
      <c r="K62" s="6"/>
      <c r="L62" s="6"/>
    </row>
    <row r="63" spans="1:12" s="7" customFormat="1" ht="12" customHeight="1" x14ac:dyDescent="0.3">
      <c r="A63" s="5"/>
      <c r="B63" s="56"/>
      <c r="C63" s="57"/>
      <c r="D63" s="58"/>
      <c r="E63" s="56"/>
      <c r="F63" s="97"/>
      <c r="G63" s="59"/>
      <c r="H63" s="59"/>
      <c r="I63" s="6"/>
      <c r="J63" s="6"/>
      <c r="K63" s="6"/>
      <c r="L63" s="6"/>
    </row>
    <row r="64" spans="1:12" s="7" customFormat="1" ht="12" customHeight="1" x14ac:dyDescent="0.3">
      <c r="A64" s="5"/>
      <c r="B64" s="123" t="s">
        <v>240</v>
      </c>
      <c r="C64" s="124"/>
      <c r="D64" s="124"/>
      <c r="E64" s="124"/>
      <c r="F64" s="97"/>
      <c r="G64" s="59"/>
      <c r="H64" s="59"/>
      <c r="I64" s="6"/>
      <c r="J64" s="6"/>
      <c r="K64" s="6"/>
      <c r="L64" s="6"/>
    </row>
    <row r="65" spans="1:8" s="7" customFormat="1" ht="12" customHeight="1" x14ac:dyDescent="0.3">
      <c r="A65" s="8"/>
      <c r="B65" s="124"/>
      <c r="C65" s="124"/>
      <c r="D65" s="124"/>
      <c r="E65" s="124"/>
      <c r="F65" s="98"/>
      <c r="G65" s="59"/>
      <c r="H65" s="59"/>
    </row>
    <row r="66" spans="1:8" s="7" customFormat="1" ht="12" customHeight="1" x14ac:dyDescent="0.3">
      <c r="B66" s="11"/>
      <c r="C66" s="12"/>
      <c r="D66" s="11"/>
      <c r="E66" s="11"/>
      <c r="F66" s="99"/>
      <c r="G66" s="59"/>
      <c r="H66" s="59"/>
    </row>
  </sheetData>
  <mergeCells count="27">
    <mergeCell ref="B11:I11"/>
    <mergeCell ref="B12:I12"/>
    <mergeCell ref="B5:E5"/>
    <mergeCell ref="B6:E6"/>
    <mergeCell ref="B7:E7"/>
    <mergeCell ref="G7:M7"/>
    <mergeCell ref="B9:F9"/>
    <mergeCell ref="B10:I10"/>
    <mergeCell ref="B16:B51"/>
    <mergeCell ref="C16:C18"/>
    <mergeCell ref="C19:C21"/>
    <mergeCell ref="C22:C24"/>
    <mergeCell ref="C25:C27"/>
    <mergeCell ref="C28:C30"/>
    <mergeCell ref="C31:C33"/>
    <mergeCell ref="C34:C36"/>
    <mergeCell ref="C37:C39"/>
    <mergeCell ref="C40:C42"/>
    <mergeCell ref="C43:C45"/>
    <mergeCell ref="C46:C48"/>
    <mergeCell ref="C49:C51"/>
    <mergeCell ref="B58:H58"/>
    <mergeCell ref="B60:E61"/>
    <mergeCell ref="B62:H62"/>
    <mergeCell ref="B64:E65"/>
    <mergeCell ref="B52:B54"/>
    <mergeCell ref="C52:C5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95"/>
  <sheetViews>
    <sheetView topLeftCell="A64" workbookViewId="0">
      <selection activeCell="D96" sqref="D96"/>
    </sheetView>
  </sheetViews>
  <sheetFormatPr defaultRowHeight="12" customHeight="1" x14ac:dyDescent="0.25"/>
  <cols>
    <col min="1" max="1" width="4.5703125" customWidth="1"/>
    <col min="2" max="2" width="24.5703125" style="64" customWidth="1"/>
    <col min="3" max="3" width="27.42578125" style="78" customWidth="1"/>
    <col min="4" max="4" width="33.42578125" style="78" customWidth="1"/>
    <col min="5" max="5" width="30" style="78" customWidth="1"/>
    <col min="6" max="6" width="27.5703125" style="79" customWidth="1"/>
    <col min="7" max="7" width="17.85546875" bestFit="1" customWidth="1"/>
    <col min="8" max="8" width="16.140625" bestFit="1" customWidth="1"/>
  </cols>
  <sheetData>
    <row r="2" spans="2:13" s="2" customFormat="1" ht="12" customHeight="1" x14ac:dyDescent="0.25">
      <c r="B2" s="132" t="s">
        <v>232</v>
      </c>
      <c r="C2" s="132"/>
      <c r="D2" s="133"/>
      <c r="E2" s="133"/>
      <c r="F2" s="14"/>
      <c r="G2" s="61"/>
      <c r="H2" s="61"/>
      <c r="I2" s="3"/>
      <c r="J2" s="3"/>
      <c r="K2" s="3"/>
      <c r="L2" s="3"/>
      <c r="M2" s="3"/>
    </row>
    <row r="3" spans="2:13" s="2" customFormat="1" ht="12" customHeight="1" x14ac:dyDescent="0.25">
      <c r="B3" s="132" t="s">
        <v>233</v>
      </c>
      <c r="C3" s="132"/>
      <c r="D3" s="133"/>
      <c r="E3" s="133"/>
      <c r="F3" s="14"/>
      <c r="G3" s="61"/>
      <c r="H3" s="61"/>
      <c r="I3" s="3"/>
      <c r="J3" s="3"/>
      <c r="K3" s="3"/>
      <c r="L3" s="3"/>
      <c r="M3" s="3"/>
    </row>
    <row r="4" spans="2:13" s="2" customFormat="1" ht="12" customHeight="1" x14ac:dyDescent="0.25">
      <c r="B4" s="132" t="s">
        <v>234</v>
      </c>
      <c r="C4" s="132"/>
      <c r="D4" s="133"/>
      <c r="E4" s="133"/>
      <c r="F4" s="14"/>
      <c r="G4" s="134"/>
      <c r="H4" s="134"/>
      <c r="I4" s="134"/>
      <c r="J4" s="134"/>
      <c r="K4" s="134"/>
      <c r="L4" s="134"/>
      <c r="M4" s="134"/>
    </row>
    <row r="5" spans="2:13" s="2" customFormat="1" ht="12" customHeight="1" x14ac:dyDescent="0.25">
      <c r="B5" s="15"/>
      <c r="C5" s="16"/>
      <c r="D5" s="17"/>
      <c r="E5" s="18"/>
      <c r="F5" s="18"/>
      <c r="G5" s="62"/>
      <c r="H5" s="62"/>
      <c r="I5" s="4"/>
      <c r="J5" s="4"/>
      <c r="K5" s="4"/>
      <c r="L5" s="4"/>
      <c r="M5" s="4"/>
    </row>
    <row r="6" spans="2:13" s="83" customFormat="1" ht="12" customHeight="1" x14ac:dyDescent="0.25">
      <c r="B6" s="135" t="s">
        <v>235</v>
      </c>
      <c r="C6" s="135"/>
      <c r="D6" s="136"/>
      <c r="E6" s="136"/>
      <c r="F6" s="136"/>
      <c r="G6" s="81"/>
      <c r="H6" s="81"/>
      <c r="I6" s="82"/>
      <c r="J6" s="80"/>
      <c r="K6" s="80"/>
      <c r="L6" s="80"/>
      <c r="M6" s="80"/>
    </row>
    <row r="7" spans="2:13" s="83" customFormat="1" ht="12" customHeight="1" x14ac:dyDescent="0.25">
      <c r="B7" s="125" t="s">
        <v>236</v>
      </c>
      <c r="C7" s="125"/>
      <c r="D7" s="126"/>
      <c r="E7" s="126"/>
      <c r="F7" s="126"/>
      <c r="G7" s="126"/>
      <c r="H7" s="126"/>
      <c r="I7" s="126"/>
      <c r="J7" s="80"/>
      <c r="K7" s="80"/>
      <c r="L7" s="80"/>
      <c r="M7" s="80"/>
    </row>
    <row r="8" spans="2:13" s="83" customFormat="1" ht="12" customHeight="1" x14ac:dyDescent="0.25">
      <c r="B8" s="129" t="s">
        <v>237</v>
      </c>
      <c r="C8" s="129"/>
      <c r="D8" s="126"/>
      <c r="E8" s="126"/>
      <c r="F8" s="126"/>
      <c r="G8" s="126"/>
      <c r="H8" s="126"/>
      <c r="I8" s="126"/>
      <c r="J8" s="80"/>
      <c r="K8" s="80"/>
      <c r="L8" s="80"/>
      <c r="M8" s="80"/>
    </row>
    <row r="9" spans="2:13" s="83" customFormat="1" ht="12" customHeight="1" x14ac:dyDescent="0.25">
      <c r="B9" s="129" t="s">
        <v>238</v>
      </c>
      <c r="C9" s="129"/>
      <c r="D9" s="126"/>
      <c r="E9" s="126"/>
      <c r="F9" s="126"/>
      <c r="G9" s="126"/>
      <c r="H9" s="126"/>
      <c r="I9" s="126"/>
      <c r="J9" s="80"/>
      <c r="K9" s="80"/>
      <c r="L9" s="80"/>
      <c r="M9" s="80"/>
    </row>
    <row r="10" spans="2:13" s="88" customFormat="1" ht="12" customHeight="1" x14ac:dyDescent="0.25">
      <c r="B10" s="74"/>
      <c r="C10" s="89"/>
      <c r="D10" s="89"/>
      <c r="E10" s="89"/>
      <c r="F10" s="90"/>
    </row>
    <row r="11" spans="2:13" ht="12" customHeight="1" x14ac:dyDescent="0.25">
      <c r="B11" s="75"/>
      <c r="C11" s="76"/>
      <c r="D11" s="76"/>
      <c r="E11" s="76"/>
      <c r="F11" s="77"/>
    </row>
    <row r="12" spans="2:13" ht="48" customHeight="1" x14ac:dyDescent="0.25">
      <c r="B12" s="116" t="s">
        <v>0</v>
      </c>
      <c r="C12" s="91" t="s">
        <v>1</v>
      </c>
      <c r="D12" s="91" t="s">
        <v>2</v>
      </c>
      <c r="E12" s="91" t="s">
        <v>3</v>
      </c>
      <c r="F12" s="91" t="s">
        <v>4</v>
      </c>
      <c r="G12" s="113" t="s">
        <v>248</v>
      </c>
      <c r="H12" s="113" t="s">
        <v>249</v>
      </c>
    </row>
    <row r="13" spans="2:13" ht="12" customHeight="1" x14ac:dyDescent="0.25">
      <c r="B13" s="153" t="s">
        <v>247</v>
      </c>
      <c r="C13" s="45" t="s">
        <v>49</v>
      </c>
      <c r="D13" s="46" t="s">
        <v>40</v>
      </c>
      <c r="E13" s="47">
        <v>1</v>
      </c>
      <c r="F13" s="47">
        <v>200</v>
      </c>
      <c r="G13" s="114"/>
      <c r="H13" s="114"/>
    </row>
    <row r="14" spans="2:13" ht="12" customHeight="1" x14ac:dyDescent="0.25">
      <c r="B14" s="153"/>
      <c r="C14" s="45" t="s">
        <v>49</v>
      </c>
      <c r="D14" s="46" t="s">
        <v>50</v>
      </c>
      <c r="E14" s="47">
        <v>1</v>
      </c>
      <c r="F14" s="47">
        <v>50</v>
      </c>
      <c r="G14" s="114"/>
      <c r="H14" s="114"/>
    </row>
    <row r="15" spans="2:13" ht="12" customHeight="1" x14ac:dyDescent="0.25">
      <c r="B15" s="153"/>
      <c r="C15" s="45" t="s">
        <v>49</v>
      </c>
      <c r="D15" s="46" t="s">
        <v>51</v>
      </c>
      <c r="E15" s="47">
        <v>1</v>
      </c>
      <c r="F15" s="47">
        <v>50</v>
      </c>
      <c r="G15" s="114"/>
      <c r="H15" s="114"/>
    </row>
    <row r="16" spans="2:13" ht="12" customHeight="1" x14ac:dyDescent="0.25">
      <c r="B16" s="153"/>
      <c r="C16" s="45" t="s">
        <v>49</v>
      </c>
      <c r="D16" s="46" t="s">
        <v>52</v>
      </c>
      <c r="E16" s="47">
        <v>1</v>
      </c>
      <c r="F16" s="47">
        <v>200</v>
      </c>
      <c r="G16" s="114"/>
      <c r="H16" s="114"/>
    </row>
    <row r="17" spans="2:8" ht="12" customHeight="1" x14ac:dyDescent="0.25">
      <c r="B17" s="153"/>
      <c r="C17" s="45" t="s">
        <v>49</v>
      </c>
      <c r="D17" s="46" t="s">
        <v>53</v>
      </c>
      <c r="E17" s="47">
        <v>1</v>
      </c>
      <c r="F17" s="47">
        <v>50</v>
      </c>
      <c r="G17" s="114"/>
      <c r="H17" s="114"/>
    </row>
    <row r="18" spans="2:8" ht="12" customHeight="1" x14ac:dyDescent="0.25">
      <c r="B18" s="153"/>
      <c r="C18" s="1" t="s">
        <v>54</v>
      </c>
      <c r="D18" s="48" t="s">
        <v>50</v>
      </c>
      <c r="E18" s="47">
        <v>1</v>
      </c>
      <c r="F18" s="47">
        <v>20</v>
      </c>
      <c r="G18" s="114"/>
      <c r="H18" s="114"/>
    </row>
    <row r="19" spans="2:8" ht="12" customHeight="1" x14ac:dyDescent="0.25">
      <c r="B19" s="153"/>
      <c r="C19" s="1" t="s">
        <v>54</v>
      </c>
      <c r="D19" s="48" t="s">
        <v>55</v>
      </c>
      <c r="E19" s="47">
        <v>1</v>
      </c>
      <c r="F19" s="47">
        <v>20</v>
      </c>
      <c r="G19" s="114"/>
      <c r="H19" s="114"/>
    </row>
    <row r="20" spans="2:8" ht="12" customHeight="1" x14ac:dyDescent="0.25">
      <c r="B20" s="153"/>
      <c r="C20" s="1" t="s">
        <v>56</v>
      </c>
      <c r="D20" s="48" t="s">
        <v>50</v>
      </c>
      <c r="E20" s="47">
        <v>1</v>
      </c>
      <c r="F20" s="47">
        <v>20</v>
      </c>
      <c r="G20" s="114"/>
      <c r="H20" s="114"/>
    </row>
    <row r="21" spans="2:8" ht="12" customHeight="1" x14ac:dyDescent="0.25">
      <c r="B21" s="153"/>
      <c r="C21" s="1" t="s">
        <v>56</v>
      </c>
      <c r="D21" s="48" t="s">
        <v>55</v>
      </c>
      <c r="E21" s="47">
        <v>1</v>
      </c>
      <c r="F21" s="47">
        <v>20</v>
      </c>
      <c r="G21" s="114"/>
      <c r="H21" s="114"/>
    </row>
    <row r="22" spans="2:8" ht="12" customHeight="1" x14ac:dyDescent="0.25">
      <c r="B22" s="153"/>
      <c r="C22" s="1" t="s">
        <v>56</v>
      </c>
      <c r="D22" s="48" t="s">
        <v>52</v>
      </c>
      <c r="E22" s="47">
        <v>1</v>
      </c>
      <c r="F22" s="47">
        <v>10</v>
      </c>
      <c r="G22" s="114"/>
      <c r="H22" s="114"/>
    </row>
    <row r="23" spans="2:8" ht="12" customHeight="1" x14ac:dyDescent="0.25">
      <c r="B23" s="153"/>
      <c r="C23" s="1" t="s">
        <v>57</v>
      </c>
      <c r="D23" s="48" t="s">
        <v>53</v>
      </c>
      <c r="E23" s="47">
        <v>1</v>
      </c>
      <c r="F23" s="47">
        <v>20</v>
      </c>
      <c r="G23" s="114"/>
      <c r="H23" s="114"/>
    </row>
    <row r="24" spans="2:8" ht="12" customHeight="1" x14ac:dyDescent="0.25">
      <c r="B24" s="153"/>
      <c r="C24" s="1" t="s">
        <v>58</v>
      </c>
      <c r="D24" s="48" t="s">
        <v>50</v>
      </c>
      <c r="E24" s="47">
        <v>1</v>
      </c>
      <c r="F24" s="47">
        <v>50</v>
      </c>
      <c r="G24" s="114"/>
      <c r="H24" s="114"/>
    </row>
    <row r="25" spans="2:8" ht="12" customHeight="1" x14ac:dyDescent="0.25">
      <c r="B25" s="153"/>
      <c r="C25" s="1" t="s">
        <v>58</v>
      </c>
      <c r="D25" s="48" t="s">
        <v>55</v>
      </c>
      <c r="E25" s="47">
        <v>1</v>
      </c>
      <c r="F25" s="47">
        <v>50</v>
      </c>
      <c r="G25" s="114"/>
      <c r="H25" s="114"/>
    </row>
    <row r="26" spans="2:8" ht="12" customHeight="1" x14ac:dyDescent="0.25">
      <c r="B26" s="153"/>
      <c r="C26" s="1" t="s">
        <v>58</v>
      </c>
      <c r="D26" s="48" t="s">
        <v>52</v>
      </c>
      <c r="E26" s="47">
        <v>1</v>
      </c>
      <c r="F26" s="47">
        <v>20</v>
      </c>
      <c r="G26" s="114"/>
      <c r="H26" s="114"/>
    </row>
    <row r="27" spans="2:8" ht="12" customHeight="1" x14ac:dyDescent="0.25">
      <c r="B27" s="153"/>
      <c r="C27" s="1" t="s">
        <v>59</v>
      </c>
      <c r="D27" s="48" t="s">
        <v>50</v>
      </c>
      <c r="E27" s="47">
        <v>1</v>
      </c>
      <c r="F27" s="47">
        <v>50</v>
      </c>
      <c r="G27" s="114"/>
      <c r="H27" s="114"/>
    </row>
    <row r="28" spans="2:8" ht="12" customHeight="1" x14ac:dyDescent="0.25">
      <c r="B28" s="153"/>
      <c r="C28" s="1" t="s">
        <v>59</v>
      </c>
      <c r="D28" s="48" t="s">
        <v>55</v>
      </c>
      <c r="E28" s="47">
        <v>1</v>
      </c>
      <c r="F28" s="47">
        <v>50</v>
      </c>
      <c r="G28" s="114"/>
      <c r="H28" s="114"/>
    </row>
    <row r="29" spans="2:8" ht="12" customHeight="1" x14ac:dyDescent="0.25">
      <c r="B29" s="153"/>
      <c r="C29" s="1" t="s">
        <v>59</v>
      </c>
      <c r="D29" s="48" t="s">
        <v>51</v>
      </c>
      <c r="E29" s="47">
        <v>1</v>
      </c>
      <c r="F29" s="47">
        <v>50</v>
      </c>
      <c r="G29" s="114"/>
      <c r="H29" s="114"/>
    </row>
    <row r="30" spans="2:8" ht="12" customHeight="1" x14ac:dyDescent="0.25">
      <c r="B30" s="153"/>
      <c r="C30" s="1" t="s">
        <v>59</v>
      </c>
      <c r="D30" s="48" t="s">
        <v>52</v>
      </c>
      <c r="E30" s="47">
        <v>1</v>
      </c>
      <c r="F30" s="47">
        <v>50</v>
      </c>
      <c r="G30" s="114"/>
      <c r="H30" s="114"/>
    </row>
    <row r="31" spans="2:8" ht="12" customHeight="1" x14ac:dyDescent="0.25">
      <c r="B31" s="153"/>
      <c r="C31" s="1" t="s">
        <v>59</v>
      </c>
      <c r="D31" s="48" t="s">
        <v>53</v>
      </c>
      <c r="E31" s="47">
        <v>1</v>
      </c>
      <c r="F31" s="47">
        <v>20</v>
      </c>
      <c r="G31" s="114"/>
      <c r="H31" s="114"/>
    </row>
    <row r="32" spans="2:8" ht="12" customHeight="1" x14ac:dyDescent="0.25">
      <c r="B32" s="153"/>
      <c r="C32" s="1" t="s">
        <v>60</v>
      </c>
      <c r="D32" s="48" t="s">
        <v>50</v>
      </c>
      <c r="E32" s="47">
        <v>1</v>
      </c>
      <c r="F32" s="47">
        <v>20</v>
      </c>
      <c r="G32" s="114"/>
      <c r="H32" s="114"/>
    </row>
    <row r="33" spans="2:8" ht="12" customHeight="1" x14ac:dyDescent="0.25">
      <c r="B33" s="153"/>
      <c r="C33" s="1" t="s">
        <v>60</v>
      </c>
      <c r="D33" s="48" t="s">
        <v>55</v>
      </c>
      <c r="E33" s="47">
        <v>1</v>
      </c>
      <c r="F33" s="47">
        <v>50</v>
      </c>
      <c r="G33" s="114"/>
      <c r="H33" s="114"/>
    </row>
    <row r="34" spans="2:8" ht="12" customHeight="1" x14ac:dyDescent="0.25">
      <c r="B34" s="153"/>
      <c r="C34" s="1" t="s">
        <v>61</v>
      </c>
      <c r="D34" s="48" t="s">
        <v>50</v>
      </c>
      <c r="E34" s="47">
        <v>1</v>
      </c>
      <c r="F34" s="47">
        <v>20</v>
      </c>
      <c r="G34" s="114"/>
      <c r="H34" s="114"/>
    </row>
    <row r="35" spans="2:8" ht="12" customHeight="1" x14ac:dyDescent="0.25">
      <c r="B35" s="153"/>
      <c r="C35" s="1" t="s">
        <v>61</v>
      </c>
      <c r="D35" s="48" t="s">
        <v>55</v>
      </c>
      <c r="E35" s="47">
        <v>1</v>
      </c>
      <c r="F35" s="47">
        <v>20</v>
      </c>
      <c r="G35" s="114"/>
      <c r="H35" s="114"/>
    </row>
    <row r="36" spans="2:8" ht="12" customHeight="1" x14ac:dyDescent="0.25">
      <c r="B36" s="153"/>
      <c r="C36" s="1" t="s">
        <v>62</v>
      </c>
      <c r="D36" s="49" t="s">
        <v>40</v>
      </c>
      <c r="E36" s="47">
        <v>1</v>
      </c>
      <c r="F36" s="47">
        <v>80</v>
      </c>
      <c r="G36" s="114"/>
      <c r="H36" s="114"/>
    </row>
    <row r="37" spans="2:8" ht="12" customHeight="1" x14ac:dyDescent="0.25">
      <c r="B37" s="153"/>
      <c r="C37" s="1" t="s">
        <v>62</v>
      </c>
      <c r="D37" s="48" t="s">
        <v>50</v>
      </c>
      <c r="E37" s="47">
        <v>1</v>
      </c>
      <c r="F37" s="47">
        <v>100</v>
      </c>
      <c r="G37" s="114"/>
      <c r="H37" s="114"/>
    </row>
    <row r="38" spans="2:8" ht="12" customHeight="1" x14ac:dyDescent="0.25">
      <c r="B38" s="153"/>
      <c r="C38" s="1" t="s">
        <v>62</v>
      </c>
      <c r="D38" s="48" t="s">
        <v>55</v>
      </c>
      <c r="E38" s="47">
        <v>1</v>
      </c>
      <c r="F38" s="47">
        <v>100</v>
      </c>
      <c r="G38" s="114"/>
      <c r="H38" s="114"/>
    </row>
    <row r="39" spans="2:8" ht="12" customHeight="1" x14ac:dyDescent="0.25">
      <c r="B39" s="153"/>
      <c r="C39" s="1" t="s">
        <v>62</v>
      </c>
      <c r="D39" s="48" t="s">
        <v>51</v>
      </c>
      <c r="E39" s="47">
        <v>1</v>
      </c>
      <c r="F39" s="47">
        <v>50</v>
      </c>
      <c r="G39" s="114"/>
      <c r="H39" s="114"/>
    </row>
    <row r="40" spans="2:8" ht="12" customHeight="1" x14ac:dyDescent="0.25">
      <c r="B40" s="153"/>
      <c r="C40" s="1" t="s">
        <v>62</v>
      </c>
      <c r="D40" s="48" t="s">
        <v>52</v>
      </c>
      <c r="E40" s="47">
        <v>1</v>
      </c>
      <c r="F40" s="47">
        <v>100</v>
      </c>
      <c r="G40" s="114"/>
      <c r="H40" s="114"/>
    </row>
    <row r="41" spans="2:8" ht="12" customHeight="1" x14ac:dyDescent="0.25">
      <c r="B41" s="153"/>
      <c r="C41" s="1" t="s">
        <v>62</v>
      </c>
      <c r="D41" s="48" t="s">
        <v>53</v>
      </c>
      <c r="E41" s="47">
        <v>1</v>
      </c>
      <c r="F41" s="47">
        <v>50</v>
      </c>
      <c r="G41" s="114"/>
      <c r="H41" s="114"/>
    </row>
    <row r="42" spans="2:8" ht="12" customHeight="1" x14ac:dyDescent="0.25">
      <c r="B42" s="153"/>
      <c r="C42" s="1" t="s">
        <v>63</v>
      </c>
      <c r="D42" s="49" t="s">
        <v>40</v>
      </c>
      <c r="E42" s="47">
        <v>1</v>
      </c>
      <c r="F42" s="47">
        <v>100</v>
      </c>
      <c r="G42" s="114"/>
      <c r="H42" s="114"/>
    </row>
    <row r="43" spans="2:8" ht="12" customHeight="1" x14ac:dyDescent="0.25">
      <c r="B43" s="153"/>
      <c r="C43" s="1" t="s">
        <v>63</v>
      </c>
      <c r="D43" s="48" t="s">
        <v>50</v>
      </c>
      <c r="E43" s="47">
        <v>1</v>
      </c>
      <c r="F43" s="47">
        <v>100</v>
      </c>
      <c r="G43" s="114"/>
      <c r="H43" s="114"/>
    </row>
    <row r="44" spans="2:8" ht="12" customHeight="1" x14ac:dyDescent="0.25">
      <c r="B44" s="153"/>
      <c r="C44" s="1" t="s">
        <v>63</v>
      </c>
      <c r="D44" s="48" t="s">
        <v>55</v>
      </c>
      <c r="E44" s="47">
        <v>1</v>
      </c>
      <c r="F44" s="47">
        <v>100</v>
      </c>
      <c r="G44" s="114"/>
      <c r="H44" s="114"/>
    </row>
    <row r="45" spans="2:8" ht="12" customHeight="1" x14ac:dyDescent="0.25">
      <c r="B45" s="153"/>
      <c r="C45" s="1" t="s">
        <v>63</v>
      </c>
      <c r="D45" s="48" t="s">
        <v>51</v>
      </c>
      <c r="E45" s="47">
        <v>1</v>
      </c>
      <c r="F45" s="47">
        <v>50</v>
      </c>
      <c r="G45" s="114"/>
      <c r="H45" s="114"/>
    </row>
    <row r="46" spans="2:8" ht="12" customHeight="1" x14ac:dyDescent="0.25">
      <c r="B46" s="153"/>
      <c r="C46" s="1" t="s">
        <v>63</v>
      </c>
      <c r="D46" s="48" t="s">
        <v>52</v>
      </c>
      <c r="E46" s="47">
        <v>1</v>
      </c>
      <c r="F46" s="47">
        <v>50</v>
      </c>
      <c r="G46" s="114"/>
      <c r="H46" s="114"/>
    </row>
    <row r="47" spans="2:8" ht="12" customHeight="1" x14ac:dyDescent="0.25">
      <c r="B47" s="153"/>
      <c r="C47" s="1" t="s">
        <v>63</v>
      </c>
      <c r="D47" s="48" t="s">
        <v>53</v>
      </c>
      <c r="E47" s="47">
        <v>1</v>
      </c>
      <c r="F47" s="47">
        <v>50</v>
      </c>
      <c r="G47" s="114"/>
      <c r="H47" s="114"/>
    </row>
    <row r="48" spans="2:8" ht="12" customHeight="1" x14ac:dyDescent="0.25">
      <c r="B48" s="153"/>
      <c r="C48" s="1" t="s">
        <v>64</v>
      </c>
      <c r="D48" s="48" t="s">
        <v>50</v>
      </c>
      <c r="E48" s="47">
        <v>1</v>
      </c>
      <c r="F48" s="47">
        <v>20</v>
      </c>
      <c r="G48" s="114"/>
      <c r="H48" s="114"/>
    </row>
    <row r="49" spans="2:8" ht="12" customHeight="1" x14ac:dyDescent="0.25">
      <c r="B49" s="153"/>
      <c r="C49" s="1" t="s">
        <v>64</v>
      </c>
      <c r="D49" s="48" t="s">
        <v>55</v>
      </c>
      <c r="E49" s="47">
        <v>1</v>
      </c>
      <c r="F49" s="47">
        <v>20</v>
      </c>
      <c r="G49" s="114"/>
      <c r="H49" s="114"/>
    </row>
    <row r="50" spans="2:8" ht="12" customHeight="1" x14ac:dyDescent="0.25">
      <c r="B50" s="153"/>
      <c r="C50" s="1" t="s">
        <v>65</v>
      </c>
      <c r="D50" s="48" t="s">
        <v>55</v>
      </c>
      <c r="E50" s="47">
        <v>1</v>
      </c>
      <c r="F50" s="47">
        <v>20</v>
      </c>
      <c r="G50" s="114"/>
      <c r="H50" s="114"/>
    </row>
    <row r="51" spans="2:8" ht="12" customHeight="1" x14ac:dyDescent="0.25">
      <c r="B51" s="153"/>
      <c r="C51" s="1" t="s">
        <v>65</v>
      </c>
      <c r="D51" s="48" t="s">
        <v>52</v>
      </c>
      <c r="E51" s="47">
        <v>1</v>
      </c>
      <c r="F51" s="47">
        <v>20</v>
      </c>
      <c r="G51" s="114"/>
      <c r="H51" s="114"/>
    </row>
    <row r="52" spans="2:8" ht="12" customHeight="1" x14ac:dyDescent="0.25">
      <c r="B52" s="153"/>
      <c r="C52" s="1" t="s">
        <v>66</v>
      </c>
      <c r="D52" s="49" t="s">
        <v>40</v>
      </c>
      <c r="E52" s="47">
        <v>1</v>
      </c>
      <c r="F52" s="47">
        <v>100</v>
      </c>
      <c r="G52" s="114"/>
      <c r="H52" s="114"/>
    </row>
    <row r="53" spans="2:8" ht="12" customHeight="1" x14ac:dyDescent="0.25">
      <c r="B53" s="153"/>
      <c r="C53" s="1" t="s">
        <v>66</v>
      </c>
      <c r="D53" s="48" t="s">
        <v>50</v>
      </c>
      <c r="E53" s="47">
        <v>1</v>
      </c>
      <c r="F53" s="47">
        <v>100</v>
      </c>
      <c r="G53" s="114"/>
      <c r="H53" s="114"/>
    </row>
    <row r="54" spans="2:8" ht="12" customHeight="1" x14ac:dyDescent="0.25">
      <c r="B54" s="153"/>
      <c r="C54" s="1" t="s">
        <v>66</v>
      </c>
      <c r="D54" s="48" t="s">
        <v>55</v>
      </c>
      <c r="E54" s="47">
        <v>1</v>
      </c>
      <c r="F54" s="47">
        <v>100</v>
      </c>
      <c r="G54" s="114"/>
      <c r="H54" s="114"/>
    </row>
    <row r="55" spans="2:8" ht="12" customHeight="1" x14ac:dyDescent="0.25">
      <c r="B55" s="153"/>
      <c r="C55" s="1" t="s">
        <v>66</v>
      </c>
      <c r="D55" s="48" t="s">
        <v>51</v>
      </c>
      <c r="E55" s="47">
        <v>1</v>
      </c>
      <c r="F55" s="47">
        <v>50</v>
      </c>
      <c r="G55" s="114"/>
      <c r="H55" s="114"/>
    </row>
    <row r="56" spans="2:8" ht="12" customHeight="1" x14ac:dyDescent="0.25">
      <c r="B56" s="153"/>
      <c r="C56" s="1" t="s">
        <v>66</v>
      </c>
      <c r="D56" s="48" t="s">
        <v>52</v>
      </c>
      <c r="E56" s="47">
        <v>1</v>
      </c>
      <c r="F56" s="47">
        <v>100</v>
      </c>
      <c r="G56" s="114"/>
      <c r="H56" s="114"/>
    </row>
    <row r="57" spans="2:8" ht="12" customHeight="1" x14ac:dyDescent="0.25">
      <c r="B57" s="153"/>
      <c r="C57" s="1" t="s">
        <v>66</v>
      </c>
      <c r="D57" s="48" t="s">
        <v>53</v>
      </c>
      <c r="E57" s="47">
        <v>1</v>
      </c>
      <c r="F57" s="47">
        <v>50</v>
      </c>
      <c r="G57" s="114"/>
      <c r="H57" s="114"/>
    </row>
    <row r="58" spans="2:8" ht="12" customHeight="1" x14ac:dyDescent="0.25">
      <c r="B58" s="153"/>
      <c r="C58" s="1" t="s">
        <v>67</v>
      </c>
      <c r="D58" s="49" t="s">
        <v>40</v>
      </c>
      <c r="E58" s="47">
        <v>1</v>
      </c>
      <c r="F58" s="47">
        <v>100</v>
      </c>
      <c r="G58" s="114"/>
      <c r="H58" s="114"/>
    </row>
    <row r="59" spans="2:8" ht="12" customHeight="1" x14ac:dyDescent="0.25">
      <c r="B59" s="153"/>
      <c r="C59" s="1" t="s">
        <v>67</v>
      </c>
      <c r="D59" s="48" t="s">
        <v>50</v>
      </c>
      <c r="E59" s="47">
        <v>1</v>
      </c>
      <c r="F59" s="47">
        <v>100</v>
      </c>
      <c r="G59" s="114"/>
      <c r="H59" s="114"/>
    </row>
    <row r="60" spans="2:8" ht="12" customHeight="1" x14ac:dyDescent="0.25">
      <c r="B60" s="153"/>
      <c r="C60" s="1" t="s">
        <v>67</v>
      </c>
      <c r="D60" s="48" t="s">
        <v>55</v>
      </c>
      <c r="E60" s="47">
        <v>1</v>
      </c>
      <c r="F60" s="47">
        <v>100</v>
      </c>
      <c r="G60" s="114"/>
      <c r="H60" s="114"/>
    </row>
    <row r="61" spans="2:8" ht="12" customHeight="1" x14ac:dyDescent="0.25">
      <c r="B61" s="153"/>
      <c r="C61" s="1" t="s">
        <v>67</v>
      </c>
      <c r="D61" s="48" t="s">
        <v>51</v>
      </c>
      <c r="E61" s="47">
        <v>1</v>
      </c>
      <c r="F61" s="47">
        <v>50</v>
      </c>
      <c r="G61" s="114"/>
      <c r="H61" s="114"/>
    </row>
    <row r="62" spans="2:8" ht="12" customHeight="1" x14ac:dyDescent="0.25">
      <c r="B62" s="153"/>
      <c r="C62" s="1" t="s">
        <v>67</v>
      </c>
      <c r="D62" s="48" t="s">
        <v>52</v>
      </c>
      <c r="E62" s="47">
        <v>1</v>
      </c>
      <c r="F62" s="47">
        <v>100</v>
      </c>
      <c r="G62" s="114"/>
      <c r="H62" s="114"/>
    </row>
    <row r="63" spans="2:8" ht="12" customHeight="1" x14ac:dyDescent="0.25">
      <c r="B63" s="153"/>
      <c r="C63" s="1" t="s">
        <v>67</v>
      </c>
      <c r="D63" s="48" t="s">
        <v>53</v>
      </c>
      <c r="E63" s="47">
        <v>1</v>
      </c>
      <c r="F63" s="47">
        <v>50</v>
      </c>
      <c r="G63" s="114"/>
      <c r="H63" s="114"/>
    </row>
    <row r="64" spans="2:8" ht="12" customHeight="1" x14ac:dyDescent="0.25">
      <c r="B64" s="153"/>
      <c r="C64" s="1" t="s">
        <v>68</v>
      </c>
      <c r="D64" s="48" t="s">
        <v>50</v>
      </c>
      <c r="E64" s="47">
        <v>1</v>
      </c>
      <c r="F64" s="47">
        <v>50</v>
      </c>
      <c r="G64" s="114"/>
      <c r="H64" s="114"/>
    </row>
    <row r="65" spans="2:8" ht="12" customHeight="1" x14ac:dyDescent="0.25">
      <c r="B65" s="153"/>
      <c r="C65" s="1" t="s">
        <v>68</v>
      </c>
      <c r="D65" s="48" t="s">
        <v>55</v>
      </c>
      <c r="E65" s="47">
        <v>1</v>
      </c>
      <c r="F65" s="47">
        <v>50</v>
      </c>
      <c r="G65" s="114"/>
      <c r="H65" s="114"/>
    </row>
    <row r="66" spans="2:8" ht="12" customHeight="1" x14ac:dyDescent="0.25">
      <c r="B66" s="153"/>
      <c r="C66" s="1" t="s">
        <v>69</v>
      </c>
      <c r="D66" s="48" t="s">
        <v>50</v>
      </c>
      <c r="E66" s="47">
        <v>1</v>
      </c>
      <c r="F66" s="47">
        <v>50</v>
      </c>
      <c r="G66" s="114"/>
      <c r="H66" s="114"/>
    </row>
    <row r="67" spans="2:8" ht="12" customHeight="1" x14ac:dyDescent="0.25">
      <c r="B67" s="153"/>
      <c r="C67" s="1" t="s">
        <v>69</v>
      </c>
      <c r="D67" s="48" t="s">
        <v>55</v>
      </c>
      <c r="E67" s="47">
        <v>1</v>
      </c>
      <c r="F67" s="47">
        <v>50</v>
      </c>
      <c r="G67" s="114"/>
      <c r="H67" s="114"/>
    </row>
    <row r="68" spans="2:8" ht="12" customHeight="1" x14ac:dyDescent="0.25">
      <c r="B68" s="153"/>
      <c r="C68" s="1" t="s">
        <v>70</v>
      </c>
      <c r="D68" s="48" t="s">
        <v>50</v>
      </c>
      <c r="E68" s="47">
        <v>1</v>
      </c>
      <c r="F68" s="47">
        <v>100</v>
      </c>
      <c r="G68" s="114"/>
      <c r="H68" s="114"/>
    </row>
    <row r="69" spans="2:8" ht="12" customHeight="1" x14ac:dyDescent="0.25">
      <c r="B69" s="153"/>
      <c r="C69" s="1" t="s">
        <v>70</v>
      </c>
      <c r="D69" s="48" t="s">
        <v>55</v>
      </c>
      <c r="E69" s="47">
        <v>1</v>
      </c>
      <c r="F69" s="47">
        <v>100</v>
      </c>
      <c r="G69" s="114"/>
      <c r="H69" s="114"/>
    </row>
    <row r="70" spans="2:8" ht="12" customHeight="1" x14ac:dyDescent="0.25">
      <c r="B70" s="153"/>
      <c r="C70" s="1" t="s">
        <v>70</v>
      </c>
      <c r="D70" s="48" t="s">
        <v>51</v>
      </c>
      <c r="E70" s="47">
        <v>1</v>
      </c>
      <c r="F70" s="47">
        <v>100</v>
      </c>
      <c r="G70" s="114"/>
      <c r="H70" s="114"/>
    </row>
    <row r="71" spans="2:8" ht="12" customHeight="1" x14ac:dyDescent="0.25">
      <c r="B71" s="153"/>
      <c r="C71" s="1" t="s">
        <v>70</v>
      </c>
      <c r="D71" s="48" t="s">
        <v>52</v>
      </c>
      <c r="E71" s="47">
        <v>1</v>
      </c>
      <c r="F71" s="47">
        <v>150</v>
      </c>
      <c r="G71" s="114"/>
      <c r="H71" s="114"/>
    </row>
    <row r="72" spans="2:8" ht="12" customHeight="1" x14ac:dyDescent="0.25">
      <c r="B72" s="153"/>
      <c r="C72" s="1" t="s">
        <v>71</v>
      </c>
      <c r="D72" s="49" t="s">
        <v>40</v>
      </c>
      <c r="E72" s="47">
        <v>1</v>
      </c>
      <c r="F72" s="47">
        <v>100</v>
      </c>
      <c r="G72" s="114"/>
      <c r="H72" s="114"/>
    </row>
    <row r="73" spans="2:8" ht="12" customHeight="1" x14ac:dyDescent="0.25">
      <c r="B73" s="153"/>
      <c r="C73" s="1" t="s">
        <v>71</v>
      </c>
      <c r="D73" s="48" t="s">
        <v>50</v>
      </c>
      <c r="E73" s="47">
        <v>1</v>
      </c>
      <c r="F73" s="47">
        <v>100</v>
      </c>
      <c r="G73" s="114"/>
      <c r="H73" s="114"/>
    </row>
    <row r="74" spans="2:8" ht="12" customHeight="1" x14ac:dyDescent="0.25">
      <c r="B74" s="153"/>
      <c r="C74" s="1" t="s">
        <v>71</v>
      </c>
      <c r="D74" s="48" t="s">
        <v>55</v>
      </c>
      <c r="E74" s="47">
        <v>1</v>
      </c>
      <c r="F74" s="47">
        <v>100</v>
      </c>
      <c r="G74" s="114"/>
      <c r="H74" s="114"/>
    </row>
    <row r="75" spans="2:8" ht="12" customHeight="1" x14ac:dyDescent="0.25">
      <c r="B75" s="153"/>
      <c r="C75" s="1"/>
      <c r="D75" s="48" t="s">
        <v>52</v>
      </c>
      <c r="E75" s="47">
        <v>1</v>
      </c>
      <c r="F75" s="47">
        <v>100</v>
      </c>
      <c r="G75" s="114"/>
      <c r="H75" s="114"/>
    </row>
    <row r="76" spans="2:8" ht="12" customHeight="1" x14ac:dyDescent="0.25">
      <c r="B76" s="153"/>
      <c r="C76" s="1" t="s">
        <v>71</v>
      </c>
      <c r="D76" s="48" t="s">
        <v>51</v>
      </c>
      <c r="E76" s="47">
        <v>1</v>
      </c>
      <c r="F76" s="47">
        <v>50</v>
      </c>
      <c r="G76" s="114"/>
      <c r="H76" s="114"/>
    </row>
    <row r="77" spans="2:8" ht="12" customHeight="1" x14ac:dyDescent="0.25">
      <c r="B77" s="153"/>
      <c r="C77" s="1" t="s">
        <v>71</v>
      </c>
      <c r="D77" s="48" t="s">
        <v>53</v>
      </c>
      <c r="E77" s="47">
        <v>1</v>
      </c>
      <c r="F77" s="47">
        <v>50</v>
      </c>
      <c r="G77" s="114"/>
      <c r="H77" s="114"/>
    </row>
    <row r="78" spans="2:8" ht="12" customHeight="1" x14ac:dyDescent="0.25">
      <c r="B78" s="153" t="s">
        <v>247</v>
      </c>
      <c r="C78" s="155" t="s">
        <v>7</v>
      </c>
      <c r="D78" s="49" t="s">
        <v>40</v>
      </c>
      <c r="E78" s="117">
        <f>SUMIF(D13:D77,D78,E13:E77)</f>
        <v>6</v>
      </c>
      <c r="F78" s="117">
        <f>SUMIF(D13:D77,D78,F13:F77)</f>
        <v>680</v>
      </c>
      <c r="G78" s="114"/>
      <c r="H78" s="114"/>
    </row>
    <row r="79" spans="2:8" ht="12" customHeight="1" x14ac:dyDescent="0.25">
      <c r="B79" s="154"/>
      <c r="C79" s="155"/>
      <c r="D79" s="48" t="s">
        <v>50</v>
      </c>
      <c r="E79" s="117">
        <f>SUMIF(D14:D77,D79,E14:E77)</f>
        <v>16</v>
      </c>
      <c r="F79" s="117">
        <f>SUMIF(D14:D77,D79,F14:F77)</f>
        <v>950</v>
      </c>
      <c r="G79" s="114"/>
      <c r="H79" s="114"/>
    </row>
    <row r="80" spans="2:8" ht="12" customHeight="1" x14ac:dyDescent="0.25">
      <c r="B80" s="154"/>
      <c r="C80" s="155"/>
      <c r="D80" s="48" t="s">
        <v>55</v>
      </c>
      <c r="E80" s="117">
        <f>SUMIF(D15:D77,D80,E15:E77)</f>
        <v>16</v>
      </c>
      <c r="F80" s="117">
        <f>SUMIF(D15:D77,D80,F15:F77)</f>
        <v>950</v>
      </c>
      <c r="G80" s="114"/>
      <c r="H80" s="114"/>
    </row>
    <row r="81" spans="1:12" ht="12" customHeight="1" x14ac:dyDescent="0.25">
      <c r="B81" s="154"/>
      <c r="C81" s="155"/>
      <c r="D81" s="48" t="s">
        <v>51</v>
      </c>
      <c r="E81" s="117">
        <f>SUMIF(D16:D77,D81,E16:E77)</f>
        <v>7</v>
      </c>
      <c r="F81" s="117">
        <f>SUMIF(D16:D77,D81,F16:F77)</f>
        <v>400</v>
      </c>
      <c r="G81" s="114"/>
      <c r="H81" s="114"/>
    </row>
    <row r="82" spans="1:12" ht="12" customHeight="1" x14ac:dyDescent="0.25">
      <c r="B82" s="154"/>
      <c r="C82" s="155"/>
      <c r="D82" s="48" t="s">
        <v>52</v>
      </c>
      <c r="E82" s="117">
        <f>SUMIF(D17:D77,D82,E17:E77)</f>
        <v>10</v>
      </c>
      <c r="F82" s="117">
        <f>SUMIF(D17:D77,D82,F17:F77)</f>
        <v>700</v>
      </c>
      <c r="G82" s="114"/>
      <c r="H82" s="114"/>
    </row>
    <row r="83" spans="1:12" ht="12" customHeight="1" x14ac:dyDescent="0.25">
      <c r="B83" s="154"/>
      <c r="C83" s="155"/>
      <c r="D83" s="48" t="s">
        <v>53</v>
      </c>
      <c r="E83" s="117">
        <f>SUMIF(D18:D77,D83,E18:E77)</f>
        <v>7</v>
      </c>
      <c r="F83" s="117">
        <f>SUMIF(D18:D77,D83,F18:F77)</f>
        <v>290</v>
      </c>
      <c r="G83" s="114"/>
      <c r="H83" s="114"/>
    </row>
    <row r="84" spans="1:12" ht="12" customHeight="1" x14ac:dyDescent="0.25">
      <c r="B84" s="154"/>
      <c r="C84" s="155"/>
      <c r="D84" s="118" t="s">
        <v>12</v>
      </c>
      <c r="E84" s="119">
        <f>SUM(E78:E83)</f>
        <v>62</v>
      </c>
      <c r="F84" s="119">
        <f>SUM(F78:F83)</f>
        <v>3970</v>
      </c>
      <c r="G84" s="114"/>
      <c r="H84" s="114"/>
    </row>
    <row r="86" spans="1:12" ht="12" customHeight="1" x14ac:dyDescent="0.25">
      <c r="B86" s="164" t="s">
        <v>250</v>
      </c>
    </row>
    <row r="88" spans="1:12" s="7" customFormat="1" ht="12" customHeight="1" x14ac:dyDescent="0.3">
      <c r="A88" s="5"/>
      <c r="B88" s="123" t="s">
        <v>239</v>
      </c>
      <c r="C88" s="124"/>
      <c r="D88" s="124"/>
      <c r="E88" s="124"/>
      <c r="F88" s="124"/>
      <c r="G88" s="124"/>
      <c r="H88" s="124"/>
      <c r="I88" s="6"/>
      <c r="J88" s="6"/>
      <c r="K88" s="6"/>
      <c r="L88" s="6"/>
    </row>
    <row r="89" spans="1:12" s="7" customFormat="1" ht="12" customHeight="1" x14ac:dyDescent="0.3">
      <c r="A89" s="5"/>
      <c r="B89" s="56"/>
      <c r="C89" s="57"/>
      <c r="D89" s="58"/>
      <c r="E89" s="56"/>
      <c r="F89" s="56"/>
      <c r="G89" s="59"/>
      <c r="H89" s="59"/>
      <c r="I89" s="6"/>
      <c r="J89" s="6"/>
      <c r="K89" s="6"/>
      <c r="L89" s="6"/>
    </row>
    <row r="90" spans="1:12" s="7" customFormat="1" ht="12" customHeight="1" x14ac:dyDescent="0.3">
      <c r="A90" s="5"/>
      <c r="B90" s="123" t="s">
        <v>240</v>
      </c>
      <c r="C90" s="124"/>
      <c r="D90" s="124"/>
      <c r="E90" s="124"/>
      <c r="F90" s="56"/>
      <c r="G90" s="59"/>
      <c r="H90" s="59"/>
      <c r="I90" s="6"/>
      <c r="J90" s="6"/>
      <c r="K90" s="6"/>
      <c r="L90" s="6"/>
    </row>
    <row r="91" spans="1:12" s="7" customFormat="1" ht="12" customHeight="1" x14ac:dyDescent="0.3">
      <c r="A91" s="8"/>
      <c r="B91" s="124"/>
      <c r="C91" s="124"/>
      <c r="D91" s="124"/>
      <c r="E91" s="124"/>
      <c r="F91" s="60"/>
      <c r="G91" s="59"/>
      <c r="H91" s="59"/>
    </row>
    <row r="92" spans="1:12" s="7" customFormat="1" ht="12" customHeight="1" x14ac:dyDescent="0.3">
      <c r="A92" s="5"/>
      <c r="B92" s="123" t="s">
        <v>239</v>
      </c>
      <c r="C92" s="124"/>
      <c r="D92" s="124"/>
      <c r="E92" s="124"/>
      <c r="F92" s="124"/>
      <c r="G92" s="124"/>
      <c r="H92" s="124"/>
      <c r="I92" s="6"/>
      <c r="J92" s="6"/>
      <c r="K92" s="6"/>
      <c r="L92" s="6"/>
    </row>
    <row r="93" spans="1:12" s="7" customFormat="1" ht="12" customHeight="1" x14ac:dyDescent="0.3">
      <c r="A93" s="5"/>
      <c r="B93" s="56"/>
      <c r="C93" s="57"/>
      <c r="D93" s="58"/>
      <c r="E93" s="56"/>
      <c r="F93" s="56"/>
      <c r="G93" s="59"/>
      <c r="H93" s="59"/>
      <c r="I93" s="6"/>
      <c r="J93" s="6"/>
      <c r="K93" s="6"/>
      <c r="L93" s="6"/>
    </row>
    <row r="94" spans="1:12" s="7" customFormat="1" ht="12" customHeight="1" x14ac:dyDescent="0.3">
      <c r="A94" s="5"/>
      <c r="B94" s="123" t="s">
        <v>240</v>
      </c>
      <c r="C94" s="124"/>
      <c r="D94" s="124"/>
      <c r="E94" s="124"/>
      <c r="F94" s="56"/>
      <c r="G94" s="59"/>
      <c r="H94" s="59"/>
      <c r="I94" s="6"/>
      <c r="J94" s="6"/>
      <c r="K94" s="6"/>
      <c r="L94" s="6"/>
    </row>
    <row r="95" spans="1:12" s="7" customFormat="1" ht="12" customHeight="1" x14ac:dyDescent="0.3">
      <c r="A95" s="8"/>
      <c r="B95" s="124"/>
      <c r="C95" s="124"/>
      <c r="D95" s="124"/>
      <c r="E95" s="124"/>
      <c r="F95" s="60"/>
      <c r="G95" s="59"/>
      <c r="H95" s="59"/>
    </row>
  </sheetData>
  <mergeCells count="15">
    <mergeCell ref="B2:E2"/>
    <mergeCell ref="B3:E3"/>
    <mergeCell ref="B4:E4"/>
    <mergeCell ref="G4:M4"/>
    <mergeCell ref="B6:F6"/>
    <mergeCell ref="B88:H88"/>
    <mergeCell ref="B90:E91"/>
    <mergeCell ref="B92:H92"/>
    <mergeCell ref="B94:E95"/>
    <mergeCell ref="B7:I7"/>
    <mergeCell ref="B8:I8"/>
    <mergeCell ref="B9:I9"/>
    <mergeCell ref="B13:B77"/>
    <mergeCell ref="B78:B84"/>
    <mergeCell ref="C78:C8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M61"/>
  <sheetViews>
    <sheetView topLeftCell="A28" workbookViewId="0">
      <selection activeCell="B59" sqref="B59:E60"/>
    </sheetView>
  </sheetViews>
  <sheetFormatPr defaultRowHeight="12" customHeight="1" x14ac:dyDescent="0.25"/>
  <cols>
    <col min="1" max="1" width="3.28515625" customWidth="1"/>
    <col min="2" max="2" width="25.85546875" style="11" customWidth="1"/>
    <col min="3" max="3" width="25.85546875" style="12" customWidth="1"/>
    <col min="4" max="5" width="25.85546875" style="11" customWidth="1"/>
    <col min="6" max="6" width="25.85546875" style="99" customWidth="1"/>
    <col min="7" max="8" width="25.85546875" style="59" customWidth="1"/>
  </cols>
  <sheetData>
    <row r="3" spans="2:13" s="2" customFormat="1" ht="12" customHeight="1" x14ac:dyDescent="0.25">
      <c r="B3" s="132" t="s">
        <v>232</v>
      </c>
      <c r="C3" s="132"/>
      <c r="D3" s="133"/>
      <c r="E3" s="133"/>
      <c r="F3" s="92"/>
      <c r="G3" s="61"/>
      <c r="H3" s="61"/>
      <c r="I3" s="3"/>
      <c r="J3" s="3"/>
      <c r="K3" s="3"/>
      <c r="L3" s="3"/>
      <c r="M3" s="3"/>
    </row>
    <row r="4" spans="2:13" s="2" customFormat="1" ht="12" customHeight="1" x14ac:dyDescent="0.25">
      <c r="B4" s="132" t="s">
        <v>233</v>
      </c>
      <c r="C4" s="132"/>
      <c r="D4" s="133"/>
      <c r="E4" s="133"/>
      <c r="F4" s="92"/>
      <c r="G4" s="61"/>
      <c r="H4" s="61"/>
      <c r="I4" s="3"/>
      <c r="J4" s="3"/>
      <c r="K4" s="3"/>
      <c r="L4" s="3"/>
      <c r="M4" s="3"/>
    </row>
    <row r="5" spans="2:13" s="2" customFormat="1" ht="12" customHeight="1" x14ac:dyDescent="0.25">
      <c r="B5" s="132" t="s">
        <v>234</v>
      </c>
      <c r="C5" s="132"/>
      <c r="D5" s="133"/>
      <c r="E5" s="133"/>
      <c r="F5" s="92"/>
      <c r="G5" s="134"/>
      <c r="H5" s="134"/>
      <c r="I5" s="134"/>
      <c r="J5" s="134"/>
      <c r="K5" s="134"/>
      <c r="L5" s="134"/>
      <c r="M5" s="134"/>
    </row>
    <row r="6" spans="2:13" s="2" customFormat="1" ht="18.75" customHeight="1" x14ac:dyDescent="0.25">
      <c r="B6" s="15"/>
      <c r="C6" s="16"/>
      <c r="D6" s="17"/>
      <c r="E6" s="18"/>
      <c r="F6" s="93"/>
      <c r="G6" s="62"/>
      <c r="H6" s="62"/>
      <c r="I6" s="4"/>
      <c r="J6" s="4"/>
      <c r="K6" s="4"/>
      <c r="L6" s="4"/>
      <c r="M6" s="4"/>
    </row>
    <row r="7" spans="2:13" s="83" customFormat="1" ht="12" customHeight="1" x14ac:dyDescent="0.25">
      <c r="B7" s="135" t="s">
        <v>235</v>
      </c>
      <c r="C7" s="135"/>
      <c r="D7" s="136"/>
      <c r="E7" s="136"/>
      <c r="F7" s="136"/>
      <c r="G7" s="81"/>
      <c r="H7" s="81"/>
      <c r="I7" s="82"/>
      <c r="J7" s="80"/>
      <c r="K7" s="80"/>
      <c r="L7" s="80"/>
      <c r="M7" s="80"/>
    </row>
    <row r="8" spans="2:13" s="83" customFormat="1" ht="12" customHeight="1" x14ac:dyDescent="0.25">
      <c r="B8" s="125" t="s">
        <v>236</v>
      </c>
      <c r="C8" s="125"/>
      <c r="D8" s="126"/>
      <c r="E8" s="126"/>
      <c r="F8" s="126"/>
      <c r="G8" s="126"/>
      <c r="H8" s="126"/>
      <c r="I8" s="126"/>
      <c r="J8" s="80"/>
      <c r="K8" s="80"/>
      <c r="L8" s="80"/>
      <c r="M8" s="80"/>
    </row>
    <row r="9" spans="2:13" s="83" customFormat="1" ht="12" customHeight="1" x14ac:dyDescent="0.25">
      <c r="B9" s="129" t="s">
        <v>237</v>
      </c>
      <c r="C9" s="129"/>
      <c r="D9" s="126"/>
      <c r="E9" s="126"/>
      <c r="F9" s="126"/>
      <c r="G9" s="126"/>
      <c r="H9" s="126"/>
      <c r="I9" s="126"/>
      <c r="J9" s="80"/>
      <c r="K9" s="80"/>
      <c r="L9" s="80"/>
      <c r="M9" s="80"/>
    </row>
    <row r="10" spans="2:13" s="83" customFormat="1" ht="12" customHeight="1" x14ac:dyDescent="0.25">
      <c r="B10" s="129" t="s">
        <v>238</v>
      </c>
      <c r="C10" s="129"/>
      <c r="D10" s="126"/>
      <c r="E10" s="126"/>
      <c r="F10" s="126"/>
      <c r="G10" s="126"/>
      <c r="H10" s="126"/>
      <c r="I10" s="126"/>
      <c r="J10" s="80"/>
      <c r="K10" s="80"/>
      <c r="L10" s="80"/>
      <c r="M10" s="80"/>
    </row>
    <row r="13" spans="2:13" ht="71.25" customHeight="1" x14ac:dyDescent="0.25">
      <c r="B13" s="19" t="s">
        <v>0</v>
      </c>
      <c r="C13" s="20" t="s">
        <v>1</v>
      </c>
      <c r="D13" s="19" t="s">
        <v>2</v>
      </c>
      <c r="E13" s="19" t="s">
        <v>3</v>
      </c>
      <c r="F13" s="94" t="s">
        <v>4</v>
      </c>
      <c r="G13" s="113" t="s">
        <v>248</v>
      </c>
      <c r="H13" s="113" t="s">
        <v>249</v>
      </c>
    </row>
    <row r="14" spans="2:13" ht="12" customHeight="1" x14ac:dyDescent="0.25">
      <c r="B14" s="159" t="s">
        <v>11</v>
      </c>
      <c r="C14" s="141" t="s">
        <v>72</v>
      </c>
      <c r="D14" s="30" t="s">
        <v>5</v>
      </c>
      <c r="E14" s="14">
        <v>1</v>
      </c>
      <c r="F14" s="104">
        <v>18</v>
      </c>
      <c r="G14" s="63"/>
      <c r="H14" s="63"/>
    </row>
    <row r="15" spans="2:13" ht="12" customHeight="1" x14ac:dyDescent="0.25">
      <c r="B15" s="160"/>
      <c r="C15" s="141"/>
      <c r="D15" s="30" t="s">
        <v>73</v>
      </c>
      <c r="E15" s="14">
        <v>1</v>
      </c>
      <c r="F15" s="104">
        <v>12</v>
      </c>
      <c r="G15" s="63"/>
      <c r="H15" s="63"/>
    </row>
    <row r="16" spans="2:13" ht="12" customHeight="1" x14ac:dyDescent="0.25">
      <c r="B16" s="160"/>
      <c r="C16" s="141"/>
      <c r="D16" s="30" t="s">
        <v>74</v>
      </c>
      <c r="E16" s="14">
        <v>1</v>
      </c>
      <c r="F16" s="104">
        <v>18</v>
      </c>
      <c r="G16" s="63"/>
      <c r="H16" s="63"/>
    </row>
    <row r="17" spans="2:8" ht="12" customHeight="1" x14ac:dyDescent="0.25">
      <c r="B17" s="160"/>
      <c r="C17" s="141" t="s">
        <v>75</v>
      </c>
      <c r="D17" s="30" t="s">
        <v>5</v>
      </c>
      <c r="E17" s="14">
        <v>1</v>
      </c>
      <c r="F17" s="104">
        <v>18</v>
      </c>
      <c r="G17" s="63"/>
      <c r="H17" s="63"/>
    </row>
    <row r="18" spans="2:8" ht="12" customHeight="1" x14ac:dyDescent="0.25">
      <c r="B18" s="160"/>
      <c r="C18" s="141"/>
      <c r="D18" s="30" t="s">
        <v>73</v>
      </c>
      <c r="E18" s="14">
        <v>1</v>
      </c>
      <c r="F18" s="104">
        <v>12</v>
      </c>
      <c r="G18" s="63"/>
      <c r="H18" s="63"/>
    </row>
    <row r="19" spans="2:8" ht="12" customHeight="1" x14ac:dyDescent="0.25">
      <c r="B19" s="160"/>
      <c r="C19" s="141"/>
      <c r="D19" s="30" t="s">
        <v>74</v>
      </c>
      <c r="E19" s="14">
        <v>1</v>
      </c>
      <c r="F19" s="104">
        <v>18</v>
      </c>
      <c r="G19" s="63"/>
      <c r="H19" s="63"/>
    </row>
    <row r="20" spans="2:8" ht="12" customHeight="1" x14ac:dyDescent="0.25">
      <c r="B20" s="160"/>
      <c r="C20" s="141" t="s">
        <v>76</v>
      </c>
      <c r="D20" s="30" t="s">
        <v>5</v>
      </c>
      <c r="E20" s="14">
        <v>1</v>
      </c>
      <c r="F20" s="104">
        <v>18</v>
      </c>
      <c r="G20" s="63"/>
      <c r="H20" s="63"/>
    </row>
    <row r="21" spans="2:8" ht="12" customHeight="1" x14ac:dyDescent="0.25">
      <c r="B21" s="160"/>
      <c r="C21" s="141"/>
      <c r="D21" s="30" t="s">
        <v>73</v>
      </c>
      <c r="E21" s="14">
        <v>1</v>
      </c>
      <c r="F21" s="104">
        <v>12</v>
      </c>
      <c r="G21" s="63"/>
      <c r="H21" s="63"/>
    </row>
    <row r="22" spans="2:8" ht="12" customHeight="1" x14ac:dyDescent="0.25">
      <c r="B22" s="160"/>
      <c r="C22" s="141"/>
      <c r="D22" s="30" t="s">
        <v>74</v>
      </c>
      <c r="E22" s="14">
        <v>1</v>
      </c>
      <c r="F22" s="104">
        <v>18</v>
      </c>
      <c r="G22" s="63"/>
      <c r="H22" s="63"/>
    </row>
    <row r="23" spans="2:8" ht="12" customHeight="1" x14ac:dyDescent="0.25">
      <c r="B23" s="160"/>
      <c r="C23" s="141" t="s">
        <v>181</v>
      </c>
      <c r="D23" s="30" t="s">
        <v>5</v>
      </c>
      <c r="E23" s="14">
        <v>1</v>
      </c>
      <c r="F23" s="104">
        <v>15</v>
      </c>
      <c r="G23" s="63"/>
      <c r="H23" s="63"/>
    </row>
    <row r="24" spans="2:8" ht="12" customHeight="1" x14ac:dyDescent="0.25">
      <c r="B24" s="160"/>
      <c r="C24" s="141"/>
      <c r="D24" s="30" t="s">
        <v>73</v>
      </c>
      <c r="E24" s="14">
        <v>1</v>
      </c>
      <c r="F24" s="104">
        <v>12</v>
      </c>
      <c r="G24" s="63"/>
      <c r="H24" s="63"/>
    </row>
    <row r="25" spans="2:8" ht="12" customHeight="1" x14ac:dyDescent="0.25">
      <c r="B25" s="160"/>
      <c r="C25" s="141"/>
      <c r="D25" s="30" t="s">
        <v>74</v>
      </c>
      <c r="E25" s="14">
        <v>1</v>
      </c>
      <c r="F25" s="104">
        <v>15</v>
      </c>
      <c r="G25" s="63"/>
      <c r="H25" s="63"/>
    </row>
    <row r="26" spans="2:8" ht="12" customHeight="1" x14ac:dyDescent="0.25">
      <c r="B26" s="160"/>
      <c r="C26" s="141" t="s">
        <v>77</v>
      </c>
      <c r="D26" s="30" t="s">
        <v>5</v>
      </c>
      <c r="E26" s="14">
        <v>1</v>
      </c>
      <c r="F26" s="104">
        <v>15</v>
      </c>
      <c r="G26" s="63"/>
      <c r="H26" s="63"/>
    </row>
    <row r="27" spans="2:8" ht="12" customHeight="1" x14ac:dyDescent="0.25">
      <c r="B27" s="160"/>
      <c r="C27" s="141"/>
      <c r="D27" s="30" t="s">
        <v>73</v>
      </c>
      <c r="E27" s="14">
        <v>1</v>
      </c>
      <c r="F27" s="104">
        <v>12</v>
      </c>
      <c r="G27" s="63"/>
      <c r="H27" s="63"/>
    </row>
    <row r="28" spans="2:8" ht="12" customHeight="1" x14ac:dyDescent="0.25">
      <c r="B28" s="160"/>
      <c r="C28" s="141"/>
      <c r="D28" s="30" t="s">
        <v>74</v>
      </c>
      <c r="E28" s="14">
        <v>1</v>
      </c>
      <c r="F28" s="104">
        <v>15</v>
      </c>
      <c r="G28" s="63"/>
      <c r="H28" s="63"/>
    </row>
    <row r="29" spans="2:8" ht="12" customHeight="1" x14ac:dyDescent="0.25">
      <c r="B29" s="160"/>
      <c r="C29" s="141" t="s">
        <v>78</v>
      </c>
      <c r="D29" s="30" t="s">
        <v>5</v>
      </c>
      <c r="E29" s="14">
        <v>1</v>
      </c>
      <c r="F29" s="104">
        <v>15</v>
      </c>
      <c r="G29" s="63"/>
      <c r="H29" s="63"/>
    </row>
    <row r="30" spans="2:8" ht="12" customHeight="1" x14ac:dyDescent="0.25">
      <c r="B30" s="160"/>
      <c r="C30" s="141"/>
      <c r="D30" s="30" t="s">
        <v>73</v>
      </c>
      <c r="E30" s="14">
        <v>1</v>
      </c>
      <c r="F30" s="104">
        <v>12</v>
      </c>
      <c r="G30" s="63"/>
      <c r="H30" s="63"/>
    </row>
    <row r="31" spans="2:8" ht="12" customHeight="1" x14ac:dyDescent="0.25">
      <c r="B31" s="160"/>
      <c r="C31" s="141"/>
      <c r="D31" s="30" t="s">
        <v>74</v>
      </c>
      <c r="E31" s="14">
        <v>1</v>
      </c>
      <c r="F31" s="104">
        <v>15</v>
      </c>
      <c r="G31" s="63"/>
      <c r="H31" s="63"/>
    </row>
    <row r="32" spans="2:8" ht="12" customHeight="1" x14ac:dyDescent="0.25">
      <c r="B32" s="160"/>
      <c r="C32" s="141" t="s">
        <v>79</v>
      </c>
      <c r="D32" s="30" t="s">
        <v>5</v>
      </c>
      <c r="E32" s="14">
        <v>1</v>
      </c>
      <c r="F32" s="104">
        <v>15</v>
      </c>
      <c r="G32" s="63"/>
      <c r="H32" s="63"/>
    </row>
    <row r="33" spans="2:8" ht="12" customHeight="1" x14ac:dyDescent="0.25">
      <c r="B33" s="160"/>
      <c r="C33" s="141"/>
      <c r="D33" s="30" t="s">
        <v>73</v>
      </c>
      <c r="E33" s="14">
        <v>1</v>
      </c>
      <c r="F33" s="104">
        <v>12</v>
      </c>
      <c r="G33" s="63"/>
      <c r="H33" s="63"/>
    </row>
    <row r="34" spans="2:8" ht="12" customHeight="1" x14ac:dyDescent="0.25">
      <c r="B34" s="160"/>
      <c r="C34" s="141"/>
      <c r="D34" s="30" t="s">
        <v>74</v>
      </c>
      <c r="E34" s="14">
        <v>1</v>
      </c>
      <c r="F34" s="104">
        <v>15</v>
      </c>
      <c r="G34" s="63"/>
      <c r="H34" s="63"/>
    </row>
    <row r="35" spans="2:8" ht="12" customHeight="1" x14ac:dyDescent="0.25">
      <c r="B35" s="160"/>
      <c r="C35" s="141" t="s">
        <v>80</v>
      </c>
      <c r="D35" s="30" t="s">
        <v>5</v>
      </c>
      <c r="E35" s="14">
        <v>1</v>
      </c>
      <c r="F35" s="104">
        <v>15</v>
      </c>
      <c r="G35" s="63"/>
      <c r="H35" s="63"/>
    </row>
    <row r="36" spans="2:8" ht="12" customHeight="1" x14ac:dyDescent="0.25">
      <c r="B36" s="160"/>
      <c r="C36" s="141"/>
      <c r="D36" s="30" t="s">
        <v>73</v>
      </c>
      <c r="E36" s="14">
        <v>1</v>
      </c>
      <c r="F36" s="104">
        <v>12</v>
      </c>
      <c r="G36" s="63"/>
      <c r="H36" s="63"/>
    </row>
    <row r="37" spans="2:8" ht="12" customHeight="1" x14ac:dyDescent="0.25">
      <c r="B37" s="160"/>
      <c r="C37" s="141"/>
      <c r="D37" s="30" t="s">
        <v>74</v>
      </c>
      <c r="E37" s="14">
        <v>1</v>
      </c>
      <c r="F37" s="104">
        <v>15</v>
      </c>
      <c r="G37" s="63"/>
      <c r="H37" s="63"/>
    </row>
    <row r="38" spans="2:8" ht="12" customHeight="1" x14ac:dyDescent="0.25">
      <c r="B38" s="160"/>
      <c r="C38" s="141" t="s">
        <v>182</v>
      </c>
      <c r="D38" s="30" t="s">
        <v>5</v>
      </c>
      <c r="E38" s="14">
        <v>1</v>
      </c>
      <c r="F38" s="104">
        <v>15</v>
      </c>
      <c r="G38" s="63"/>
      <c r="H38" s="63"/>
    </row>
    <row r="39" spans="2:8" ht="12" customHeight="1" x14ac:dyDescent="0.25">
      <c r="B39" s="160"/>
      <c r="C39" s="141"/>
      <c r="D39" s="30" t="s">
        <v>73</v>
      </c>
      <c r="E39" s="14">
        <v>1</v>
      </c>
      <c r="F39" s="104">
        <v>12</v>
      </c>
      <c r="G39" s="63"/>
      <c r="H39" s="63"/>
    </row>
    <row r="40" spans="2:8" ht="12" customHeight="1" x14ac:dyDescent="0.25">
      <c r="B40" s="160"/>
      <c r="C40" s="141"/>
      <c r="D40" s="30" t="s">
        <v>74</v>
      </c>
      <c r="E40" s="14">
        <v>1</v>
      </c>
      <c r="F40" s="104">
        <v>15</v>
      </c>
      <c r="G40" s="63"/>
      <c r="H40" s="63"/>
    </row>
    <row r="41" spans="2:8" ht="12" customHeight="1" x14ac:dyDescent="0.25">
      <c r="B41" s="160"/>
      <c r="C41" s="141" t="s">
        <v>81</v>
      </c>
      <c r="D41" s="30" t="s">
        <v>5</v>
      </c>
      <c r="E41" s="14">
        <v>1</v>
      </c>
      <c r="F41" s="104">
        <v>15</v>
      </c>
      <c r="G41" s="63"/>
      <c r="H41" s="63"/>
    </row>
    <row r="42" spans="2:8" ht="12" customHeight="1" x14ac:dyDescent="0.25">
      <c r="B42" s="160"/>
      <c r="C42" s="141"/>
      <c r="D42" s="30" t="s">
        <v>73</v>
      </c>
      <c r="E42" s="14">
        <v>1</v>
      </c>
      <c r="F42" s="104">
        <v>8</v>
      </c>
      <c r="G42" s="63"/>
      <c r="H42" s="63"/>
    </row>
    <row r="43" spans="2:8" ht="12" customHeight="1" x14ac:dyDescent="0.25">
      <c r="B43" s="160"/>
      <c r="C43" s="141"/>
      <c r="D43" s="30" t="s">
        <v>74</v>
      </c>
      <c r="E43" s="14">
        <v>1</v>
      </c>
      <c r="F43" s="104">
        <v>15</v>
      </c>
      <c r="G43" s="63"/>
      <c r="H43" s="63"/>
    </row>
    <row r="44" spans="2:8" ht="12" customHeight="1" x14ac:dyDescent="0.25">
      <c r="B44" s="160"/>
      <c r="C44" s="141" t="s">
        <v>82</v>
      </c>
      <c r="D44" s="30" t="s">
        <v>5</v>
      </c>
      <c r="E44" s="14">
        <v>1</v>
      </c>
      <c r="F44" s="104">
        <v>15</v>
      </c>
      <c r="G44" s="63"/>
      <c r="H44" s="63"/>
    </row>
    <row r="45" spans="2:8" ht="12" customHeight="1" x14ac:dyDescent="0.25">
      <c r="B45" s="160"/>
      <c r="C45" s="141"/>
      <c r="D45" s="30" t="s">
        <v>73</v>
      </c>
      <c r="E45" s="14">
        <v>1</v>
      </c>
      <c r="F45" s="104">
        <v>11</v>
      </c>
      <c r="G45" s="63"/>
      <c r="H45" s="63"/>
    </row>
    <row r="46" spans="2:8" ht="12" customHeight="1" x14ac:dyDescent="0.25">
      <c r="B46" s="160"/>
      <c r="C46" s="141"/>
      <c r="D46" s="30" t="s">
        <v>74</v>
      </c>
      <c r="E46" s="14">
        <v>1</v>
      </c>
      <c r="F46" s="104">
        <v>15</v>
      </c>
      <c r="G46" s="63"/>
      <c r="H46" s="63"/>
    </row>
    <row r="47" spans="2:8" ht="12" customHeight="1" x14ac:dyDescent="0.25">
      <c r="B47" s="156" t="s">
        <v>11</v>
      </c>
      <c r="C47" s="132" t="s">
        <v>7</v>
      </c>
      <c r="D47" s="50" t="s">
        <v>73</v>
      </c>
      <c r="E47" s="51">
        <v>11</v>
      </c>
      <c r="F47" s="112">
        <v>127</v>
      </c>
      <c r="G47" s="63"/>
      <c r="H47" s="63"/>
    </row>
    <row r="48" spans="2:8" ht="12" customHeight="1" x14ac:dyDescent="0.25">
      <c r="B48" s="157"/>
      <c r="C48" s="158"/>
      <c r="D48" s="50" t="s">
        <v>74</v>
      </c>
      <c r="E48" s="51">
        <v>11</v>
      </c>
      <c r="F48" s="112">
        <v>174</v>
      </c>
      <c r="G48" s="63"/>
      <c r="H48" s="63"/>
    </row>
    <row r="49" spans="1:12" ht="12" customHeight="1" x14ac:dyDescent="0.25">
      <c r="B49" s="157"/>
      <c r="C49" s="158"/>
      <c r="D49" s="50" t="s">
        <v>5</v>
      </c>
      <c r="E49" s="51">
        <v>11</v>
      </c>
      <c r="F49" s="112">
        <v>174</v>
      </c>
      <c r="G49" s="63"/>
      <c r="H49" s="63"/>
    </row>
    <row r="51" spans="1:12" ht="12" customHeight="1" x14ac:dyDescent="0.25">
      <c r="B51" s="164" t="s">
        <v>250</v>
      </c>
    </row>
    <row r="53" spans="1:12" s="7" customFormat="1" ht="12" customHeight="1" x14ac:dyDescent="0.3">
      <c r="A53" s="5"/>
      <c r="B53" s="123" t="s">
        <v>239</v>
      </c>
      <c r="C53" s="124"/>
      <c r="D53" s="124"/>
      <c r="E53" s="124"/>
      <c r="F53" s="124"/>
      <c r="G53" s="124"/>
      <c r="H53" s="124"/>
      <c r="I53" s="6"/>
      <c r="J53" s="6"/>
      <c r="K53" s="6"/>
      <c r="L53" s="6"/>
    </row>
    <row r="54" spans="1:12" s="7" customFormat="1" ht="12" customHeight="1" x14ac:dyDescent="0.3">
      <c r="A54" s="5"/>
      <c r="B54" s="56"/>
      <c r="C54" s="57"/>
      <c r="D54" s="58"/>
      <c r="E54" s="56"/>
      <c r="F54" s="97"/>
      <c r="G54" s="59"/>
      <c r="H54" s="59"/>
      <c r="I54" s="6"/>
      <c r="J54" s="6"/>
      <c r="K54" s="6"/>
      <c r="L54" s="6"/>
    </row>
    <row r="55" spans="1:12" s="7" customFormat="1" ht="12" customHeight="1" x14ac:dyDescent="0.3">
      <c r="A55" s="5"/>
      <c r="B55" s="123" t="s">
        <v>240</v>
      </c>
      <c r="C55" s="124"/>
      <c r="D55" s="124"/>
      <c r="E55" s="124"/>
      <c r="F55" s="97"/>
      <c r="G55" s="59"/>
      <c r="H55" s="59"/>
      <c r="I55" s="6"/>
      <c r="J55" s="6"/>
      <c r="K55" s="6"/>
      <c r="L55" s="6"/>
    </row>
    <row r="56" spans="1:12" s="7" customFormat="1" ht="12" customHeight="1" x14ac:dyDescent="0.3">
      <c r="A56" s="8"/>
      <c r="B56" s="124"/>
      <c r="C56" s="124"/>
      <c r="D56" s="124"/>
      <c r="E56" s="124"/>
      <c r="F56" s="98"/>
      <c r="G56" s="59"/>
      <c r="H56" s="59"/>
    </row>
    <row r="57" spans="1:12" s="7" customFormat="1" ht="12" customHeight="1" x14ac:dyDescent="0.3">
      <c r="A57" s="5"/>
      <c r="B57" s="123" t="s">
        <v>239</v>
      </c>
      <c r="C57" s="124"/>
      <c r="D57" s="124"/>
      <c r="E57" s="124"/>
      <c r="F57" s="124"/>
      <c r="G57" s="124"/>
      <c r="H57" s="124"/>
      <c r="I57" s="6"/>
      <c r="J57" s="6"/>
      <c r="K57" s="6"/>
      <c r="L57" s="6"/>
    </row>
    <row r="58" spans="1:12" s="7" customFormat="1" ht="12" customHeight="1" x14ac:dyDescent="0.3">
      <c r="A58" s="5"/>
      <c r="B58" s="56"/>
      <c r="C58" s="57"/>
      <c r="D58" s="58"/>
      <c r="E58" s="56"/>
      <c r="F58" s="97"/>
      <c r="G58" s="59"/>
      <c r="H58" s="59"/>
      <c r="I58" s="6"/>
      <c r="J58" s="6"/>
      <c r="K58" s="6"/>
      <c r="L58" s="6"/>
    </row>
    <row r="59" spans="1:12" s="7" customFormat="1" ht="12" customHeight="1" x14ac:dyDescent="0.3">
      <c r="A59" s="5"/>
      <c r="B59" s="123" t="s">
        <v>240</v>
      </c>
      <c r="C59" s="124"/>
      <c r="D59" s="124"/>
      <c r="E59" s="124"/>
      <c r="F59" s="97"/>
      <c r="G59" s="59"/>
      <c r="H59" s="59"/>
      <c r="I59" s="6"/>
      <c r="J59" s="6"/>
      <c r="K59" s="6"/>
      <c r="L59" s="6"/>
    </row>
    <row r="60" spans="1:12" s="7" customFormat="1" ht="12" customHeight="1" x14ac:dyDescent="0.3">
      <c r="A60" s="8"/>
      <c r="B60" s="124"/>
      <c r="C60" s="124"/>
      <c r="D60" s="124"/>
      <c r="E60" s="124"/>
      <c r="F60" s="98"/>
      <c r="G60" s="59"/>
      <c r="H60" s="59"/>
    </row>
    <row r="61" spans="1:12" s="7" customFormat="1" ht="12" customHeight="1" x14ac:dyDescent="0.3">
      <c r="B61" s="11"/>
      <c r="C61" s="12"/>
      <c r="D61" s="11"/>
      <c r="E61" s="11"/>
      <c r="F61" s="99"/>
      <c r="G61" s="59"/>
      <c r="H61" s="59"/>
    </row>
  </sheetData>
  <mergeCells count="26">
    <mergeCell ref="B9:I9"/>
    <mergeCell ref="B10:I10"/>
    <mergeCell ref="B3:E3"/>
    <mergeCell ref="B4:E4"/>
    <mergeCell ref="B5:E5"/>
    <mergeCell ref="G5:M5"/>
    <mergeCell ref="B7:F7"/>
    <mergeCell ref="B8:I8"/>
    <mergeCell ref="B14:B46"/>
    <mergeCell ref="C14:C16"/>
    <mergeCell ref="C17:C19"/>
    <mergeCell ref="C20:C22"/>
    <mergeCell ref="C23:C25"/>
    <mergeCell ref="C26:C28"/>
    <mergeCell ref="C29:C31"/>
    <mergeCell ref="C32:C34"/>
    <mergeCell ref="C35:C37"/>
    <mergeCell ref="C38:C40"/>
    <mergeCell ref="C41:C43"/>
    <mergeCell ref="C44:C46"/>
    <mergeCell ref="B53:H53"/>
    <mergeCell ref="B55:E56"/>
    <mergeCell ref="B57:H57"/>
    <mergeCell ref="B59:E60"/>
    <mergeCell ref="B47:B49"/>
    <mergeCell ref="C47:C49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M243"/>
  <sheetViews>
    <sheetView tabSelected="1" workbookViewId="0">
      <selection activeCell="E234" sqref="E234"/>
    </sheetView>
  </sheetViews>
  <sheetFormatPr defaultRowHeight="12" customHeight="1" x14ac:dyDescent="0.25"/>
  <cols>
    <col min="1" max="1" width="3.28515625" customWidth="1"/>
    <col min="2" max="2" width="25.85546875" style="11" customWidth="1"/>
    <col min="3" max="3" width="37.140625" style="12" customWidth="1"/>
    <col min="4" max="5" width="25.85546875" style="11" customWidth="1"/>
    <col min="6" max="6" width="25.85546875" style="99" customWidth="1"/>
    <col min="7" max="8" width="25.85546875" style="59" customWidth="1"/>
  </cols>
  <sheetData>
    <row r="3" spans="2:13" s="2" customFormat="1" ht="12" customHeight="1" x14ac:dyDescent="0.25">
      <c r="B3" s="132" t="s">
        <v>232</v>
      </c>
      <c r="C3" s="132"/>
      <c r="D3" s="133"/>
      <c r="E3" s="133"/>
      <c r="F3" s="92"/>
      <c r="G3" s="61"/>
      <c r="H3" s="61"/>
      <c r="I3" s="3"/>
      <c r="J3" s="3"/>
      <c r="K3" s="3"/>
      <c r="L3" s="3"/>
      <c r="M3" s="3"/>
    </row>
    <row r="4" spans="2:13" s="2" customFormat="1" ht="12" customHeight="1" x14ac:dyDescent="0.25">
      <c r="B4" s="132" t="s">
        <v>233</v>
      </c>
      <c r="C4" s="132"/>
      <c r="D4" s="133"/>
      <c r="E4" s="133"/>
      <c r="F4" s="92"/>
      <c r="G4" s="61"/>
      <c r="H4" s="61"/>
      <c r="I4" s="3"/>
      <c r="J4" s="3"/>
      <c r="K4" s="3"/>
      <c r="L4" s="3"/>
      <c r="M4" s="3"/>
    </row>
    <row r="5" spans="2:13" s="2" customFormat="1" ht="12" customHeight="1" x14ac:dyDescent="0.25">
      <c r="B5" s="132" t="s">
        <v>234</v>
      </c>
      <c r="C5" s="132"/>
      <c r="D5" s="133"/>
      <c r="E5" s="133"/>
      <c r="F5" s="92"/>
      <c r="G5" s="134"/>
      <c r="H5" s="134"/>
      <c r="I5" s="134"/>
      <c r="J5" s="134"/>
      <c r="K5" s="134"/>
      <c r="L5" s="134"/>
      <c r="M5" s="134"/>
    </row>
    <row r="6" spans="2:13" s="2" customFormat="1" ht="12.75" customHeight="1" x14ac:dyDescent="0.25">
      <c r="B6" s="15"/>
      <c r="C6" s="16"/>
      <c r="D6" s="17"/>
      <c r="E6" s="18"/>
      <c r="F6" s="93"/>
      <c r="G6" s="62"/>
      <c r="H6" s="62"/>
      <c r="I6" s="4"/>
      <c r="J6" s="4"/>
      <c r="K6" s="4"/>
      <c r="L6" s="4"/>
      <c r="M6" s="4"/>
    </row>
    <row r="7" spans="2:13" s="83" customFormat="1" ht="12" customHeight="1" x14ac:dyDescent="0.25">
      <c r="B7" s="135" t="s">
        <v>235</v>
      </c>
      <c r="C7" s="135"/>
      <c r="D7" s="136"/>
      <c r="E7" s="136"/>
      <c r="F7" s="136"/>
      <c r="G7" s="81"/>
      <c r="H7" s="81"/>
      <c r="I7" s="82"/>
      <c r="J7" s="80"/>
      <c r="K7" s="80"/>
      <c r="L7" s="80"/>
      <c r="M7" s="80"/>
    </row>
    <row r="8" spans="2:13" s="83" customFormat="1" ht="12" customHeight="1" x14ac:dyDescent="0.25">
      <c r="B8" s="125" t="s">
        <v>236</v>
      </c>
      <c r="C8" s="125"/>
      <c r="D8" s="126"/>
      <c r="E8" s="126"/>
      <c r="F8" s="126"/>
      <c r="G8" s="126"/>
      <c r="H8" s="126"/>
      <c r="I8" s="126"/>
      <c r="J8" s="80"/>
      <c r="K8" s="80"/>
      <c r="L8" s="80"/>
      <c r="M8" s="80"/>
    </row>
    <row r="9" spans="2:13" s="83" customFormat="1" ht="12" customHeight="1" x14ac:dyDescent="0.25">
      <c r="B9" s="129" t="s">
        <v>237</v>
      </c>
      <c r="C9" s="129"/>
      <c r="D9" s="126"/>
      <c r="E9" s="126"/>
      <c r="F9" s="126"/>
      <c r="G9" s="126"/>
      <c r="H9" s="126"/>
      <c r="I9" s="126"/>
      <c r="J9" s="80"/>
      <c r="K9" s="80"/>
      <c r="L9" s="80"/>
      <c r="M9" s="80"/>
    </row>
    <row r="10" spans="2:13" s="83" customFormat="1" ht="12" customHeight="1" x14ac:dyDescent="0.25">
      <c r="B10" s="129" t="s">
        <v>238</v>
      </c>
      <c r="C10" s="129"/>
      <c r="D10" s="126"/>
      <c r="E10" s="126"/>
      <c r="F10" s="126"/>
      <c r="G10" s="126"/>
      <c r="H10" s="126"/>
      <c r="I10" s="126"/>
      <c r="J10" s="80"/>
      <c r="K10" s="80"/>
      <c r="L10" s="80"/>
      <c r="M10" s="80"/>
    </row>
    <row r="13" spans="2:13" ht="53.25" customHeight="1" x14ac:dyDescent="0.25">
      <c r="B13" s="19" t="s">
        <v>0</v>
      </c>
      <c r="C13" s="20" t="s">
        <v>1</v>
      </c>
      <c r="D13" s="19" t="s">
        <v>2</v>
      </c>
      <c r="E13" s="19" t="s">
        <v>3</v>
      </c>
      <c r="F13" s="94" t="s">
        <v>4</v>
      </c>
      <c r="G13" s="113" t="s">
        <v>248</v>
      </c>
      <c r="H13" s="113" t="s">
        <v>249</v>
      </c>
    </row>
    <row r="14" spans="2:13" ht="12" customHeight="1" x14ac:dyDescent="0.25">
      <c r="B14" s="162" t="s">
        <v>91</v>
      </c>
      <c r="C14" s="161" t="s">
        <v>183</v>
      </c>
      <c r="D14" s="52" t="s">
        <v>227</v>
      </c>
      <c r="E14" s="53">
        <v>1</v>
      </c>
      <c r="F14" s="101">
        <v>45</v>
      </c>
      <c r="G14" s="63"/>
      <c r="H14" s="63"/>
    </row>
    <row r="15" spans="2:13" ht="12" customHeight="1" x14ac:dyDescent="0.25">
      <c r="B15" s="160"/>
      <c r="C15" s="161"/>
      <c r="D15" s="52" t="s">
        <v>228</v>
      </c>
      <c r="E15" s="53">
        <v>1</v>
      </c>
      <c r="F15" s="101">
        <v>30</v>
      </c>
      <c r="G15" s="63"/>
      <c r="H15" s="63"/>
    </row>
    <row r="16" spans="2:13" ht="12" customHeight="1" x14ac:dyDescent="0.25">
      <c r="B16" s="160"/>
      <c r="C16" s="161"/>
      <c r="D16" s="52" t="s">
        <v>151</v>
      </c>
      <c r="E16" s="53">
        <v>1</v>
      </c>
      <c r="F16" s="101">
        <v>5</v>
      </c>
      <c r="G16" s="63"/>
      <c r="H16" s="63"/>
    </row>
    <row r="17" spans="2:8" ht="12" customHeight="1" x14ac:dyDescent="0.25">
      <c r="B17" s="160"/>
      <c r="C17" s="161"/>
      <c r="D17" s="52" t="s">
        <v>229</v>
      </c>
      <c r="E17" s="53">
        <v>1</v>
      </c>
      <c r="F17" s="101">
        <v>30</v>
      </c>
      <c r="G17" s="63"/>
      <c r="H17" s="63"/>
    </row>
    <row r="18" spans="2:8" ht="12" customHeight="1" x14ac:dyDescent="0.25">
      <c r="B18" s="160"/>
      <c r="C18" s="161"/>
      <c r="D18" s="52" t="s">
        <v>119</v>
      </c>
      <c r="E18" s="53">
        <v>1</v>
      </c>
      <c r="F18" s="101">
        <v>10</v>
      </c>
      <c r="G18" s="63"/>
      <c r="H18" s="63"/>
    </row>
    <row r="19" spans="2:8" ht="12" customHeight="1" x14ac:dyDescent="0.25">
      <c r="B19" s="160"/>
      <c r="C19" s="161" t="s">
        <v>86</v>
      </c>
      <c r="D19" s="52" t="s">
        <v>227</v>
      </c>
      <c r="E19" s="53">
        <v>1</v>
      </c>
      <c r="F19" s="101">
        <v>45</v>
      </c>
      <c r="G19" s="63"/>
      <c r="H19" s="63"/>
    </row>
    <row r="20" spans="2:8" ht="12" customHeight="1" x14ac:dyDescent="0.25">
      <c r="B20" s="160"/>
      <c r="C20" s="161"/>
      <c r="D20" s="52" t="s">
        <v>228</v>
      </c>
      <c r="E20" s="53">
        <v>1</v>
      </c>
      <c r="F20" s="101">
        <v>30</v>
      </c>
      <c r="G20" s="63"/>
      <c r="H20" s="63"/>
    </row>
    <row r="21" spans="2:8" ht="12" customHeight="1" x14ac:dyDescent="0.25">
      <c r="B21" s="160"/>
      <c r="C21" s="161"/>
      <c r="D21" s="52" t="s">
        <v>229</v>
      </c>
      <c r="E21" s="53">
        <v>1</v>
      </c>
      <c r="F21" s="101">
        <v>30</v>
      </c>
      <c r="G21" s="63"/>
      <c r="H21" s="63"/>
    </row>
    <row r="22" spans="2:8" ht="12" customHeight="1" x14ac:dyDescent="0.25">
      <c r="B22" s="160"/>
      <c r="C22" s="161"/>
      <c r="D22" s="52" t="s">
        <v>119</v>
      </c>
      <c r="E22" s="53">
        <v>1</v>
      </c>
      <c r="F22" s="101">
        <v>10</v>
      </c>
      <c r="G22" s="63"/>
      <c r="H22" s="63"/>
    </row>
    <row r="23" spans="2:8" ht="12" customHeight="1" x14ac:dyDescent="0.25">
      <c r="B23" s="160"/>
      <c r="C23" s="161" t="s">
        <v>89</v>
      </c>
      <c r="D23" s="52" t="s">
        <v>227</v>
      </c>
      <c r="E23" s="53">
        <v>1</v>
      </c>
      <c r="F23" s="101">
        <v>45</v>
      </c>
      <c r="G23" s="63"/>
      <c r="H23" s="63"/>
    </row>
    <row r="24" spans="2:8" ht="12" customHeight="1" x14ac:dyDescent="0.25">
      <c r="B24" s="160"/>
      <c r="C24" s="161"/>
      <c r="D24" s="52" t="s">
        <v>228</v>
      </c>
      <c r="E24" s="53">
        <v>1</v>
      </c>
      <c r="F24" s="101">
        <v>30</v>
      </c>
      <c r="G24" s="63"/>
      <c r="H24" s="63"/>
    </row>
    <row r="25" spans="2:8" ht="12" customHeight="1" x14ac:dyDescent="0.25">
      <c r="B25" s="160"/>
      <c r="C25" s="161"/>
      <c r="D25" s="52" t="s">
        <v>229</v>
      </c>
      <c r="E25" s="53">
        <v>1</v>
      </c>
      <c r="F25" s="101">
        <v>30</v>
      </c>
      <c r="G25" s="63"/>
      <c r="H25" s="63"/>
    </row>
    <row r="26" spans="2:8" ht="12" customHeight="1" x14ac:dyDescent="0.25">
      <c r="B26" s="160"/>
      <c r="C26" s="161"/>
      <c r="D26" s="52" t="s">
        <v>119</v>
      </c>
      <c r="E26" s="53">
        <v>1</v>
      </c>
      <c r="F26" s="101">
        <v>10</v>
      </c>
      <c r="G26" s="63"/>
      <c r="H26" s="63"/>
    </row>
    <row r="27" spans="2:8" ht="12" customHeight="1" x14ac:dyDescent="0.25">
      <c r="B27" s="160"/>
      <c r="C27" s="161" t="s">
        <v>184</v>
      </c>
      <c r="D27" s="52" t="s">
        <v>227</v>
      </c>
      <c r="E27" s="53">
        <v>1</v>
      </c>
      <c r="F27" s="101">
        <v>45</v>
      </c>
      <c r="G27" s="63"/>
      <c r="H27" s="63"/>
    </row>
    <row r="28" spans="2:8" ht="12" customHeight="1" x14ac:dyDescent="0.25">
      <c r="B28" s="160"/>
      <c r="C28" s="161"/>
      <c r="D28" s="52" t="s">
        <v>228</v>
      </c>
      <c r="E28" s="53">
        <v>1</v>
      </c>
      <c r="F28" s="101">
        <v>30</v>
      </c>
      <c r="G28" s="63"/>
      <c r="H28" s="63"/>
    </row>
    <row r="29" spans="2:8" ht="12" customHeight="1" x14ac:dyDescent="0.25">
      <c r="B29" s="160"/>
      <c r="C29" s="161"/>
      <c r="D29" s="52" t="s">
        <v>229</v>
      </c>
      <c r="E29" s="53">
        <v>1</v>
      </c>
      <c r="F29" s="101">
        <v>30</v>
      </c>
      <c r="G29" s="63"/>
      <c r="H29" s="63"/>
    </row>
    <row r="30" spans="2:8" ht="12" customHeight="1" x14ac:dyDescent="0.25">
      <c r="B30" s="160"/>
      <c r="C30" s="161"/>
      <c r="D30" s="52" t="s">
        <v>119</v>
      </c>
      <c r="E30" s="53">
        <v>1</v>
      </c>
      <c r="F30" s="101">
        <v>10</v>
      </c>
      <c r="G30" s="63"/>
      <c r="H30" s="63"/>
    </row>
    <row r="31" spans="2:8" ht="12" customHeight="1" x14ac:dyDescent="0.25">
      <c r="B31" s="160"/>
      <c r="C31" s="161" t="s">
        <v>185</v>
      </c>
      <c r="D31" s="52" t="s">
        <v>227</v>
      </c>
      <c r="E31" s="53">
        <v>1</v>
      </c>
      <c r="F31" s="101">
        <v>45</v>
      </c>
      <c r="G31" s="63"/>
      <c r="H31" s="63"/>
    </row>
    <row r="32" spans="2:8" ht="12" customHeight="1" x14ac:dyDescent="0.25">
      <c r="B32" s="160"/>
      <c r="C32" s="161"/>
      <c r="D32" s="52" t="s">
        <v>228</v>
      </c>
      <c r="E32" s="53">
        <v>1</v>
      </c>
      <c r="F32" s="101">
        <v>30</v>
      </c>
      <c r="G32" s="63"/>
      <c r="H32" s="63"/>
    </row>
    <row r="33" spans="2:8" ht="12" customHeight="1" x14ac:dyDescent="0.25">
      <c r="B33" s="160"/>
      <c r="C33" s="161"/>
      <c r="D33" s="52" t="s">
        <v>229</v>
      </c>
      <c r="E33" s="53">
        <v>1</v>
      </c>
      <c r="F33" s="101">
        <v>30</v>
      </c>
      <c r="G33" s="63"/>
      <c r="H33" s="63"/>
    </row>
    <row r="34" spans="2:8" ht="12" customHeight="1" x14ac:dyDescent="0.25">
      <c r="B34" s="160"/>
      <c r="C34" s="161"/>
      <c r="D34" s="52" t="s">
        <v>119</v>
      </c>
      <c r="E34" s="53">
        <v>1</v>
      </c>
      <c r="F34" s="101">
        <v>10</v>
      </c>
      <c r="G34" s="63"/>
      <c r="H34" s="63"/>
    </row>
    <row r="35" spans="2:8" ht="12" customHeight="1" x14ac:dyDescent="0.25">
      <c r="B35" s="160"/>
      <c r="C35" s="161" t="s">
        <v>186</v>
      </c>
      <c r="D35" s="52" t="s">
        <v>227</v>
      </c>
      <c r="E35" s="53">
        <v>1</v>
      </c>
      <c r="F35" s="101">
        <v>45</v>
      </c>
      <c r="G35" s="63"/>
      <c r="H35" s="63"/>
    </row>
    <row r="36" spans="2:8" ht="12" customHeight="1" x14ac:dyDescent="0.25">
      <c r="B36" s="160"/>
      <c r="C36" s="161"/>
      <c r="D36" s="52" t="s">
        <v>228</v>
      </c>
      <c r="E36" s="53">
        <v>1</v>
      </c>
      <c r="F36" s="101">
        <v>30</v>
      </c>
      <c r="G36" s="63"/>
      <c r="H36" s="63"/>
    </row>
    <row r="37" spans="2:8" ht="12" customHeight="1" x14ac:dyDescent="0.25">
      <c r="B37" s="160"/>
      <c r="C37" s="161"/>
      <c r="D37" s="52" t="s">
        <v>229</v>
      </c>
      <c r="E37" s="53">
        <v>1</v>
      </c>
      <c r="F37" s="101">
        <v>30</v>
      </c>
      <c r="G37" s="63"/>
      <c r="H37" s="63"/>
    </row>
    <row r="38" spans="2:8" ht="12" customHeight="1" x14ac:dyDescent="0.25">
      <c r="B38" s="160"/>
      <c r="C38" s="161"/>
      <c r="D38" s="52" t="s">
        <v>119</v>
      </c>
      <c r="E38" s="53">
        <v>1</v>
      </c>
      <c r="F38" s="101">
        <v>10</v>
      </c>
      <c r="G38" s="63"/>
      <c r="H38" s="63"/>
    </row>
    <row r="39" spans="2:8" ht="12" customHeight="1" x14ac:dyDescent="0.25">
      <c r="B39" s="160"/>
      <c r="C39" s="161" t="s">
        <v>187</v>
      </c>
      <c r="D39" s="52" t="s">
        <v>227</v>
      </c>
      <c r="E39" s="53">
        <v>1</v>
      </c>
      <c r="F39" s="101">
        <v>45</v>
      </c>
      <c r="G39" s="63"/>
      <c r="H39" s="63"/>
    </row>
    <row r="40" spans="2:8" ht="12" customHeight="1" x14ac:dyDescent="0.25">
      <c r="B40" s="160"/>
      <c r="C40" s="161"/>
      <c r="D40" s="52" t="s">
        <v>228</v>
      </c>
      <c r="E40" s="53">
        <v>1</v>
      </c>
      <c r="F40" s="101">
        <v>30</v>
      </c>
      <c r="G40" s="63"/>
      <c r="H40" s="63"/>
    </row>
    <row r="41" spans="2:8" ht="12" customHeight="1" x14ac:dyDescent="0.25">
      <c r="B41" s="160"/>
      <c r="C41" s="161"/>
      <c r="D41" s="52" t="s">
        <v>229</v>
      </c>
      <c r="E41" s="53">
        <v>1</v>
      </c>
      <c r="F41" s="101">
        <v>30</v>
      </c>
      <c r="G41" s="63"/>
      <c r="H41" s="63"/>
    </row>
    <row r="42" spans="2:8" ht="12" customHeight="1" x14ac:dyDescent="0.25">
      <c r="B42" s="160"/>
      <c r="C42" s="161"/>
      <c r="D42" s="52" t="s">
        <v>119</v>
      </c>
      <c r="E42" s="53">
        <v>1</v>
      </c>
      <c r="F42" s="101">
        <v>10</v>
      </c>
      <c r="G42" s="63"/>
      <c r="H42" s="63"/>
    </row>
    <row r="43" spans="2:8" ht="12" customHeight="1" x14ac:dyDescent="0.25">
      <c r="B43" s="160"/>
      <c r="C43" s="161" t="s">
        <v>188</v>
      </c>
      <c r="D43" s="52" t="s">
        <v>227</v>
      </c>
      <c r="E43" s="53">
        <v>1</v>
      </c>
      <c r="F43" s="101">
        <v>45</v>
      </c>
      <c r="G43" s="63"/>
      <c r="H43" s="63"/>
    </row>
    <row r="44" spans="2:8" ht="12" customHeight="1" x14ac:dyDescent="0.25">
      <c r="B44" s="160"/>
      <c r="C44" s="161"/>
      <c r="D44" s="52" t="s">
        <v>228</v>
      </c>
      <c r="E44" s="53">
        <v>1</v>
      </c>
      <c r="F44" s="101">
        <v>30</v>
      </c>
      <c r="G44" s="63"/>
      <c r="H44" s="63"/>
    </row>
    <row r="45" spans="2:8" ht="12" customHeight="1" x14ac:dyDescent="0.25">
      <c r="B45" s="160"/>
      <c r="C45" s="161"/>
      <c r="D45" s="52" t="s">
        <v>229</v>
      </c>
      <c r="E45" s="53">
        <v>1</v>
      </c>
      <c r="F45" s="101">
        <v>30</v>
      </c>
      <c r="G45" s="63"/>
      <c r="H45" s="63"/>
    </row>
    <row r="46" spans="2:8" ht="12" customHeight="1" x14ac:dyDescent="0.25">
      <c r="B46" s="160"/>
      <c r="C46" s="161"/>
      <c r="D46" s="52" t="s">
        <v>119</v>
      </c>
      <c r="E46" s="53">
        <v>1</v>
      </c>
      <c r="F46" s="101">
        <v>10</v>
      </c>
      <c r="G46" s="63"/>
      <c r="H46" s="63"/>
    </row>
    <row r="47" spans="2:8" ht="12" customHeight="1" x14ac:dyDescent="0.25">
      <c r="B47" s="160"/>
      <c r="C47" s="161" t="s">
        <v>189</v>
      </c>
      <c r="D47" s="52" t="s">
        <v>227</v>
      </c>
      <c r="E47" s="53">
        <v>1</v>
      </c>
      <c r="F47" s="101">
        <v>45</v>
      </c>
      <c r="G47" s="63"/>
      <c r="H47" s="63"/>
    </row>
    <row r="48" spans="2:8" ht="12" customHeight="1" x14ac:dyDescent="0.25">
      <c r="B48" s="160"/>
      <c r="C48" s="161"/>
      <c r="D48" s="52" t="s">
        <v>228</v>
      </c>
      <c r="E48" s="53">
        <v>1</v>
      </c>
      <c r="F48" s="101">
        <v>30</v>
      </c>
      <c r="G48" s="63"/>
      <c r="H48" s="63"/>
    </row>
    <row r="49" spans="2:8" ht="12" customHeight="1" x14ac:dyDescent="0.25">
      <c r="B49" s="160"/>
      <c r="C49" s="161"/>
      <c r="D49" s="52" t="s">
        <v>151</v>
      </c>
      <c r="E49" s="53">
        <v>1</v>
      </c>
      <c r="F49" s="101">
        <v>5</v>
      </c>
      <c r="G49" s="63"/>
      <c r="H49" s="63"/>
    </row>
    <row r="50" spans="2:8" ht="12" customHeight="1" x14ac:dyDescent="0.25">
      <c r="B50" s="160"/>
      <c r="C50" s="161"/>
      <c r="D50" s="52" t="s">
        <v>229</v>
      </c>
      <c r="E50" s="53">
        <v>1</v>
      </c>
      <c r="F50" s="101">
        <v>30</v>
      </c>
      <c r="G50" s="63"/>
      <c r="H50" s="63"/>
    </row>
    <row r="51" spans="2:8" ht="12" customHeight="1" x14ac:dyDescent="0.25">
      <c r="B51" s="160"/>
      <c r="C51" s="161"/>
      <c r="D51" s="52" t="s">
        <v>119</v>
      </c>
      <c r="E51" s="53">
        <v>1</v>
      </c>
      <c r="F51" s="101">
        <v>10</v>
      </c>
      <c r="G51" s="63"/>
      <c r="H51" s="63"/>
    </row>
    <row r="52" spans="2:8" ht="12" customHeight="1" x14ac:dyDescent="0.25">
      <c r="B52" s="160"/>
      <c r="C52" s="161" t="s">
        <v>190</v>
      </c>
      <c r="D52" s="52" t="s">
        <v>227</v>
      </c>
      <c r="E52" s="53">
        <v>1</v>
      </c>
      <c r="F52" s="101">
        <v>45</v>
      </c>
      <c r="G52" s="63"/>
      <c r="H52" s="63"/>
    </row>
    <row r="53" spans="2:8" ht="12" customHeight="1" x14ac:dyDescent="0.25">
      <c r="B53" s="160"/>
      <c r="C53" s="161"/>
      <c r="D53" s="52" t="s">
        <v>228</v>
      </c>
      <c r="E53" s="53">
        <v>1</v>
      </c>
      <c r="F53" s="101">
        <v>30</v>
      </c>
      <c r="G53" s="63"/>
      <c r="H53" s="63"/>
    </row>
    <row r="54" spans="2:8" ht="12" customHeight="1" x14ac:dyDescent="0.25">
      <c r="B54" s="160"/>
      <c r="C54" s="161"/>
      <c r="D54" s="52" t="s">
        <v>229</v>
      </c>
      <c r="E54" s="53">
        <v>1</v>
      </c>
      <c r="F54" s="101">
        <v>30</v>
      </c>
      <c r="G54" s="63"/>
      <c r="H54" s="63"/>
    </row>
    <row r="55" spans="2:8" ht="12" customHeight="1" x14ac:dyDescent="0.25">
      <c r="B55" s="160"/>
      <c r="C55" s="161"/>
      <c r="D55" s="52" t="s">
        <v>119</v>
      </c>
      <c r="E55" s="53">
        <v>1</v>
      </c>
      <c r="F55" s="101">
        <v>10</v>
      </c>
      <c r="G55" s="63"/>
      <c r="H55" s="63"/>
    </row>
    <row r="56" spans="2:8" ht="12" customHeight="1" x14ac:dyDescent="0.25">
      <c r="B56" s="160"/>
      <c r="C56" s="161" t="s">
        <v>191</v>
      </c>
      <c r="D56" s="52" t="s">
        <v>227</v>
      </c>
      <c r="E56" s="53">
        <v>1</v>
      </c>
      <c r="F56" s="101">
        <v>45</v>
      </c>
      <c r="G56" s="63"/>
      <c r="H56" s="63"/>
    </row>
    <row r="57" spans="2:8" ht="12" customHeight="1" x14ac:dyDescent="0.25">
      <c r="B57" s="160"/>
      <c r="C57" s="161"/>
      <c r="D57" s="52" t="s">
        <v>228</v>
      </c>
      <c r="E57" s="53">
        <v>1</v>
      </c>
      <c r="F57" s="101">
        <v>30</v>
      </c>
      <c r="G57" s="63"/>
      <c r="H57" s="63"/>
    </row>
    <row r="58" spans="2:8" ht="12" customHeight="1" x14ac:dyDescent="0.25">
      <c r="B58" s="160"/>
      <c r="C58" s="161"/>
      <c r="D58" s="52" t="s">
        <v>229</v>
      </c>
      <c r="E58" s="53">
        <v>1</v>
      </c>
      <c r="F58" s="101">
        <v>30</v>
      </c>
      <c r="G58" s="63"/>
      <c r="H58" s="63"/>
    </row>
    <row r="59" spans="2:8" ht="12" customHeight="1" x14ac:dyDescent="0.25">
      <c r="B59" s="160"/>
      <c r="C59" s="161"/>
      <c r="D59" s="52" t="s">
        <v>119</v>
      </c>
      <c r="E59" s="53">
        <v>1</v>
      </c>
      <c r="F59" s="101">
        <v>10</v>
      </c>
      <c r="G59" s="63"/>
      <c r="H59" s="63"/>
    </row>
    <row r="60" spans="2:8" ht="12" customHeight="1" x14ac:dyDescent="0.25">
      <c r="B60" s="160"/>
      <c r="C60" s="161" t="s">
        <v>192</v>
      </c>
      <c r="D60" s="52" t="s">
        <v>227</v>
      </c>
      <c r="E60" s="53">
        <v>1</v>
      </c>
      <c r="F60" s="101">
        <v>45</v>
      </c>
      <c r="G60" s="63"/>
      <c r="H60" s="63"/>
    </row>
    <row r="61" spans="2:8" ht="12" customHeight="1" x14ac:dyDescent="0.25">
      <c r="B61" s="160"/>
      <c r="C61" s="161"/>
      <c r="D61" s="52" t="s">
        <v>228</v>
      </c>
      <c r="E61" s="53">
        <v>1</v>
      </c>
      <c r="F61" s="101">
        <v>30</v>
      </c>
      <c r="G61" s="63"/>
      <c r="H61" s="63"/>
    </row>
    <row r="62" spans="2:8" ht="12" customHeight="1" x14ac:dyDescent="0.25">
      <c r="B62" s="160"/>
      <c r="C62" s="161"/>
      <c r="D62" s="52" t="s">
        <v>229</v>
      </c>
      <c r="E62" s="53">
        <v>1</v>
      </c>
      <c r="F62" s="101">
        <v>30</v>
      </c>
      <c r="G62" s="63"/>
      <c r="H62" s="63"/>
    </row>
    <row r="63" spans="2:8" ht="12" customHeight="1" x14ac:dyDescent="0.25">
      <c r="B63" s="160"/>
      <c r="C63" s="161"/>
      <c r="D63" s="52" t="s">
        <v>119</v>
      </c>
      <c r="E63" s="53">
        <v>1</v>
      </c>
      <c r="F63" s="101">
        <v>10</v>
      </c>
      <c r="G63" s="63"/>
      <c r="H63" s="63"/>
    </row>
    <row r="64" spans="2:8" ht="12" customHeight="1" x14ac:dyDescent="0.25">
      <c r="B64" s="160"/>
      <c r="C64" s="161" t="s">
        <v>88</v>
      </c>
      <c r="D64" s="52" t="s">
        <v>227</v>
      </c>
      <c r="E64" s="53">
        <v>1</v>
      </c>
      <c r="F64" s="101">
        <v>45</v>
      </c>
      <c r="G64" s="63"/>
      <c r="H64" s="63"/>
    </row>
    <row r="65" spans="2:8" ht="12" customHeight="1" x14ac:dyDescent="0.25">
      <c r="B65" s="160"/>
      <c r="C65" s="161"/>
      <c r="D65" s="52" t="s">
        <v>228</v>
      </c>
      <c r="E65" s="53">
        <v>1</v>
      </c>
      <c r="F65" s="101">
        <v>30</v>
      </c>
      <c r="G65" s="63"/>
      <c r="H65" s="63"/>
    </row>
    <row r="66" spans="2:8" ht="12" customHeight="1" x14ac:dyDescent="0.25">
      <c r="B66" s="160"/>
      <c r="C66" s="161"/>
      <c r="D66" s="52" t="s">
        <v>229</v>
      </c>
      <c r="E66" s="53">
        <v>1</v>
      </c>
      <c r="F66" s="101">
        <v>30</v>
      </c>
      <c r="G66" s="63"/>
      <c r="H66" s="63"/>
    </row>
    <row r="67" spans="2:8" ht="12" customHeight="1" x14ac:dyDescent="0.25">
      <c r="B67" s="160"/>
      <c r="C67" s="161"/>
      <c r="D67" s="52" t="s">
        <v>119</v>
      </c>
      <c r="E67" s="53">
        <v>1</v>
      </c>
      <c r="F67" s="101">
        <v>10</v>
      </c>
      <c r="G67" s="63"/>
      <c r="H67" s="63"/>
    </row>
    <row r="68" spans="2:8" ht="12" customHeight="1" x14ac:dyDescent="0.25">
      <c r="B68" s="160"/>
      <c r="C68" s="161" t="s">
        <v>193</v>
      </c>
      <c r="D68" s="52" t="s">
        <v>227</v>
      </c>
      <c r="E68" s="53">
        <v>1</v>
      </c>
      <c r="F68" s="101">
        <v>45</v>
      </c>
      <c r="G68" s="63"/>
      <c r="H68" s="63"/>
    </row>
    <row r="69" spans="2:8" ht="12" customHeight="1" x14ac:dyDescent="0.25">
      <c r="B69" s="160"/>
      <c r="C69" s="161"/>
      <c r="D69" s="52" t="s">
        <v>228</v>
      </c>
      <c r="E69" s="53">
        <v>1</v>
      </c>
      <c r="F69" s="101">
        <v>30</v>
      </c>
      <c r="G69" s="63"/>
      <c r="H69" s="63"/>
    </row>
    <row r="70" spans="2:8" ht="12" customHeight="1" x14ac:dyDescent="0.25">
      <c r="B70" s="160"/>
      <c r="C70" s="161"/>
      <c r="D70" s="52" t="s">
        <v>229</v>
      </c>
      <c r="E70" s="53">
        <v>1</v>
      </c>
      <c r="F70" s="101">
        <v>30</v>
      </c>
      <c r="G70" s="63"/>
      <c r="H70" s="63"/>
    </row>
    <row r="71" spans="2:8" ht="12" customHeight="1" x14ac:dyDescent="0.25">
      <c r="B71" s="160"/>
      <c r="C71" s="161"/>
      <c r="D71" s="52" t="s">
        <v>119</v>
      </c>
      <c r="E71" s="53">
        <v>1</v>
      </c>
      <c r="F71" s="101">
        <v>10</v>
      </c>
      <c r="G71" s="63"/>
      <c r="H71" s="63"/>
    </row>
    <row r="72" spans="2:8" ht="12" customHeight="1" x14ac:dyDescent="0.25">
      <c r="B72" s="160"/>
      <c r="C72" s="161" t="s">
        <v>83</v>
      </c>
      <c r="D72" s="52" t="s">
        <v>227</v>
      </c>
      <c r="E72" s="53">
        <v>1</v>
      </c>
      <c r="F72" s="101">
        <v>45</v>
      </c>
      <c r="G72" s="63"/>
      <c r="H72" s="63"/>
    </row>
    <row r="73" spans="2:8" ht="12" customHeight="1" x14ac:dyDescent="0.25">
      <c r="B73" s="160"/>
      <c r="C73" s="161"/>
      <c r="D73" s="52" t="s">
        <v>228</v>
      </c>
      <c r="E73" s="53">
        <v>1</v>
      </c>
      <c r="F73" s="101">
        <v>30</v>
      </c>
      <c r="G73" s="63"/>
      <c r="H73" s="63"/>
    </row>
    <row r="74" spans="2:8" ht="12" customHeight="1" x14ac:dyDescent="0.25">
      <c r="B74" s="160"/>
      <c r="C74" s="161"/>
      <c r="D74" s="52" t="s">
        <v>229</v>
      </c>
      <c r="E74" s="53">
        <v>1</v>
      </c>
      <c r="F74" s="101">
        <v>30</v>
      </c>
      <c r="G74" s="63"/>
      <c r="H74" s="63"/>
    </row>
    <row r="75" spans="2:8" ht="12" customHeight="1" x14ac:dyDescent="0.25">
      <c r="B75" s="160"/>
      <c r="C75" s="161"/>
      <c r="D75" s="52" t="s">
        <v>119</v>
      </c>
      <c r="E75" s="53">
        <v>1</v>
      </c>
      <c r="F75" s="101">
        <v>10</v>
      </c>
      <c r="G75" s="63"/>
      <c r="H75" s="63"/>
    </row>
    <row r="76" spans="2:8" ht="12" customHeight="1" x14ac:dyDescent="0.25">
      <c r="B76" s="160"/>
      <c r="C76" s="161" t="s">
        <v>194</v>
      </c>
      <c r="D76" s="52" t="s">
        <v>227</v>
      </c>
      <c r="E76" s="53">
        <v>1</v>
      </c>
      <c r="F76" s="101">
        <v>45</v>
      </c>
      <c r="G76" s="63"/>
      <c r="H76" s="63"/>
    </row>
    <row r="77" spans="2:8" ht="12" customHeight="1" x14ac:dyDescent="0.25">
      <c r="B77" s="160"/>
      <c r="C77" s="161"/>
      <c r="D77" s="52" t="s">
        <v>228</v>
      </c>
      <c r="E77" s="53">
        <v>1</v>
      </c>
      <c r="F77" s="101">
        <v>30</v>
      </c>
      <c r="G77" s="63"/>
      <c r="H77" s="63"/>
    </row>
    <row r="78" spans="2:8" ht="12" customHeight="1" x14ac:dyDescent="0.25">
      <c r="B78" s="160"/>
      <c r="C78" s="161"/>
      <c r="D78" s="52" t="s">
        <v>229</v>
      </c>
      <c r="E78" s="53">
        <v>1</v>
      </c>
      <c r="F78" s="101">
        <v>30</v>
      </c>
      <c r="G78" s="63"/>
      <c r="H78" s="63"/>
    </row>
    <row r="79" spans="2:8" ht="12" customHeight="1" x14ac:dyDescent="0.25">
      <c r="B79" s="160"/>
      <c r="C79" s="161"/>
      <c r="D79" s="52" t="s">
        <v>119</v>
      </c>
      <c r="E79" s="53">
        <v>1</v>
      </c>
      <c r="F79" s="101">
        <v>10</v>
      </c>
      <c r="G79" s="63"/>
      <c r="H79" s="63"/>
    </row>
    <row r="80" spans="2:8" ht="12" customHeight="1" x14ac:dyDescent="0.25">
      <c r="B80" s="160"/>
      <c r="C80" s="161" t="s">
        <v>87</v>
      </c>
      <c r="D80" s="52" t="s">
        <v>227</v>
      </c>
      <c r="E80" s="53">
        <v>1</v>
      </c>
      <c r="F80" s="101">
        <v>45</v>
      </c>
      <c r="G80" s="63"/>
      <c r="H80" s="63"/>
    </row>
    <row r="81" spans="2:8" ht="12" customHeight="1" x14ac:dyDescent="0.25">
      <c r="B81" s="160"/>
      <c r="C81" s="161"/>
      <c r="D81" s="52" t="s">
        <v>228</v>
      </c>
      <c r="E81" s="53">
        <v>1</v>
      </c>
      <c r="F81" s="101">
        <v>30</v>
      </c>
      <c r="G81" s="63"/>
      <c r="H81" s="63"/>
    </row>
    <row r="82" spans="2:8" ht="12" customHeight="1" x14ac:dyDescent="0.25">
      <c r="B82" s="160"/>
      <c r="C82" s="161"/>
      <c r="D82" s="52" t="s">
        <v>229</v>
      </c>
      <c r="E82" s="53">
        <v>1</v>
      </c>
      <c r="F82" s="101">
        <v>30</v>
      </c>
      <c r="G82" s="63"/>
      <c r="H82" s="63"/>
    </row>
    <row r="83" spans="2:8" ht="12" customHeight="1" x14ac:dyDescent="0.25">
      <c r="B83" s="160"/>
      <c r="C83" s="161"/>
      <c r="D83" s="52" t="s">
        <v>119</v>
      </c>
      <c r="E83" s="53">
        <v>1</v>
      </c>
      <c r="F83" s="101">
        <v>10</v>
      </c>
      <c r="G83" s="63"/>
      <c r="H83" s="63"/>
    </row>
    <row r="84" spans="2:8" ht="12" customHeight="1" x14ac:dyDescent="0.25">
      <c r="B84" s="160"/>
      <c r="C84" s="161" t="s">
        <v>195</v>
      </c>
      <c r="D84" s="52" t="s">
        <v>227</v>
      </c>
      <c r="E84" s="53">
        <v>1</v>
      </c>
      <c r="F84" s="101">
        <v>45</v>
      </c>
      <c r="G84" s="63"/>
      <c r="H84" s="63"/>
    </row>
    <row r="85" spans="2:8" ht="12" customHeight="1" x14ac:dyDescent="0.25">
      <c r="B85" s="160"/>
      <c r="C85" s="161"/>
      <c r="D85" s="52" t="s">
        <v>228</v>
      </c>
      <c r="E85" s="53">
        <v>1</v>
      </c>
      <c r="F85" s="101">
        <v>30</v>
      </c>
      <c r="G85" s="63"/>
      <c r="H85" s="63"/>
    </row>
    <row r="86" spans="2:8" ht="12" customHeight="1" x14ac:dyDescent="0.25">
      <c r="B86" s="160"/>
      <c r="C86" s="161"/>
      <c r="D86" s="52" t="s">
        <v>229</v>
      </c>
      <c r="E86" s="53">
        <v>1</v>
      </c>
      <c r="F86" s="101">
        <v>30</v>
      </c>
      <c r="G86" s="63"/>
      <c r="H86" s="63"/>
    </row>
    <row r="87" spans="2:8" ht="12" customHeight="1" x14ac:dyDescent="0.25">
      <c r="B87" s="160"/>
      <c r="C87" s="161"/>
      <c r="D87" s="52" t="s">
        <v>119</v>
      </c>
      <c r="E87" s="53">
        <v>1</v>
      </c>
      <c r="F87" s="101">
        <v>10</v>
      </c>
      <c r="G87" s="63"/>
      <c r="H87" s="63"/>
    </row>
    <row r="88" spans="2:8" ht="12" customHeight="1" x14ac:dyDescent="0.25">
      <c r="B88" s="160"/>
      <c r="C88" s="161" t="s">
        <v>196</v>
      </c>
      <c r="D88" s="52" t="s">
        <v>227</v>
      </c>
      <c r="E88" s="53">
        <v>1</v>
      </c>
      <c r="F88" s="101">
        <v>45</v>
      </c>
      <c r="G88" s="63"/>
      <c r="H88" s="63"/>
    </row>
    <row r="89" spans="2:8" ht="12" customHeight="1" x14ac:dyDescent="0.25">
      <c r="B89" s="160"/>
      <c r="C89" s="161"/>
      <c r="D89" s="52" t="s">
        <v>228</v>
      </c>
      <c r="E89" s="53">
        <v>1</v>
      </c>
      <c r="F89" s="101">
        <v>30</v>
      </c>
      <c r="G89" s="63"/>
      <c r="H89" s="63"/>
    </row>
    <row r="90" spans="2:8" ht="12" customHeight="1" x14ac:dyDescent="0.25">
      <c r="B90" s="160"/>
      <c r="C90" s="161"/>
      <c r="D90" s="52" t="s">
        <v>230</v>
      </c>
      <c r="E90" s="53">
        <v>1</v>
      </c>
      <c r="F90" s="101">
        <v>20</v>
      </c>
      <c r="G90" s="63"/>
      <c r="H90" s="63"/>
    </row>
    <row r="91" spans="2:8" ht="12" customHeight="1" x14ac:dyDescent="0.25">
      <c r="B91" s="160"/>
      <c r="C91" s="161"/>
      <c r="D91" s="52" t="s">
        <v>229</v>
      </c>
      <c r="E91" s="53">
        <v>1</v>
      </c>
      <c r="F91" s="101">
        <v>30</v>
      </c>
      <c r="G91" s="63"/>
      <c r="H91" s="63"/>
    </row>
    <row r="92" spans="2:8" ht="12" customHeight="1" x14ac:dyDescent="0.25">
      <c r="B92" s="160"/>
      <c r="C92" s="161"/>
      <c r="D92" s="52" t="s">
        <v>119</v>
      </c>
      <c r="E92" s="53">
        <v>1</v>
      </c>
      <c r="F92" s="101">
        <v>10</v>
      </c>
      <c r="G92" s="63"/>
      <c r="H92" s="63"/>
    </row>
    <row r="93" spans="2:8" ht="12" customHeight="1" x14ac:dyDescent="0.25">
      <c r="B93" s="160"/>
      <c r="C93" s="161" t="s">
        <v>197</v>
      </c>
      <c r="D93" s="52" t="s">
        <v>227</v>
      </c>
      <c r="E93" s="53">
        <v>1</v>
      </c>
      <c r="F93" s="101">
        <v>45</v>
      </c>
      <c r="G93" s="63"/>
      <c r="H93" s="63"/>
    </row>
    <row r="94" spans="2:8" ht="12" customHeight="1" x14ac:dyDescent="0.25">
      <c r="B94" s="160"/>
      <c r="C94" s="161"/>
      <c r="D94" s="52" t="s">
        <v>228</v>
      </c>
      <c r="E94" s="53">
        <v>1</v>
      </c>
      <c r="F94" s="101">
        <v>30</v>
      </c>
      <c r="G94" s="63"/>
      <c r="H94" s="63"/>
    </row>
    <row r="95" spans="2:8" ht="12" customHeight="1" x14ac:dyDescent="0.25">
      <c r="B95" s="160"/>
      <c r="C95" s="161"/>
      <c r="D95" s="52" t="s">
        <v>229</v>
      </c>
      <c r="E95" s="53">
        <v>1</v>
      </c>
      <c r="F95" s="101">
        <v>30</v>
      </c>
      <c r="G95" s="63"/>
      <c r="H95" s="63"/>
    </row>
    <row r="96" spans="2:8" ht="12" customHeight="1" x14ac:dyDescent="0.25">
      <c r="B96" s="160"/>
      <c r="C96" s="161"/>
      <c r="D96" s="52" t="s">
        <v>119</v>
      </c>
      <c r="E96" s="53">
        <v>1</v>
      </c>
      <c r="F96" s="101">
        <v>10</v>
      </c>
      <c r="G96" s="63"/>
      <c r="H96" s="63"/>
    </row>
    <row r="97" spans="2:8" ht="12" customHeight="1" x14ac:dyDescent="0.25">
      <c r="B97" s="160"/>
      <c r="C97" s="161" t="s">
        <v>84</v>
      </c>
      <c r="D97" s="52" t="s">
        <v>227</v>
      </c>
      <c r="E97" s="53">
        <v>1</v>
      </c>
      <c r="F97" s="101">
        <v>45</v>
      </c>
      <c r="G97" s="63"/>
      <c r="H97" s="63"/>
    </row>
    <row r="98" spans="2:8" ht="12" customHeight="1" x14ac:dyDescent="0.25">
      <c r="B98" s="160"/>
      <c r="C98" s="161"/>
      <c r="D98" s="52" t="s">
        <v>228</v>
      </c>
      <c r="E98" s="53">
        <v>1</v>
      </c>
      <c r="F98" s="101">
        <v>30</v>
      </c>
      <c r="G98" s="63"/>
      <c r="H98" s="63"/>
    </row>
    <row r="99" spans="2:8" ht="12" customHeight="1" x14ac:dyDescent="0.25">
      <c r="B99" s="160"/>
      <c r="C99" s="161"/>
      <c r="D99" s="52" t="s">
        <v>229</v>
      </c>
      <c r="E99" s="53">
        <v>1</v>
      </c>
      <c r="F99" s="101">
        <v>30</v>
      </c>
      <c r="G99" s="63"/>
      <c r="H99" s="63"/>
    </row>
    <row r="100" spans="2:8" ht="12" customHeight="1" x14ac:dyDescent="0.25">
      <c r="B100" s="160"/>
      <c r="C100" s="161"/>
      <c r="D100" s="52" t="s">
        <v>119</v>
      </c>
      <c r="E100" s="53">
        <v>1</v>
      </c>
      <c r="F100" s="101">
        <v>10</v>
      </c>
      <c r="G100" s="63"/>
      <c r="H100" s="63"/>
    </row>
    <row r="101" spans="2:8" ht="12" customHeight="1" x14ac:dyDescent="0.25">
      <c r="B101" s="160"/>
      <c r="C101" s="161" t="s">
        <v>198</v>
      </c>
      <c r="D101" s="52" t="s">
        <v>227</v>
      </c>
      <c r="E101" s="53">
        <v>1</v>
      </c>
      <c r="F101" s="101">
        <v>250</v>
      </c>
      <c r="G101" s="63"/>
      <c r="H101" s="63"/>
    </row>
    <row r="102" spans="2:8" ht="12" customHeight="1" x14ac:dyDescent="0.25">
      <c r="B102" s="160"/>
      <c r="C102" s="161"/>
      <c r="D102" s="52" t="s">
        <v>228</v>
      </c>
      <c r="E102" s="53">
        <v>1</v>
      </c>
      <c r="F102" s="101">
        <v>150</v>
      </c>
      <c r="G102" s="63"/>
      <c r="H102" s="63"/>
    </row>
    <row r="103" spans="2:8" ht="12" customHeight="1" x14ac:dyDescent="0.25">
      <c r="B103" s="160"/>
      <c r="C103" s="161"/>
      <c r="D103" s="52" t="s">
        <v>229</v>
      </c>
      <c r="E103" s="53">
        <v>1</v>
      </c>
      <c r="F103" s="101">
        <v>200</v>
      </c>
      <c r="G103" s="63"/>
      <c r="H103" s="63"/>
    </row>
    <row r="104" spans="2:8" ht="12" customHeight="1" x14ac:dyDescent="0.25">
      <c r="B104" s="160"/>
      <c r="C104" s="161"/>
      <c r="D104" s="52" t="s">
        <v>119</v>
      </c>
      <c r="E104" s="53">
        <v>1</v>
      </c>
      <c r="F104" s="101">
        <v>50</v>
      </c>
      <c r="G104" s="63"/>
      <c r="H104" s="63"/>
    </row>
    <row r="105" spans="2:8" ht="12" customHeight="1" x14ac:dyDescent="0.25">
      <c r="B105" s="160"/>
      <c r="C105" s="161"/>
      <c r="D105" s="52" t="s">
        <v>151</v>
      </c>
      <c r="E105" s="53">
        <v>1</v>
      </c>
      <c r="F105" s="101">
        <v>50</v>
      </c>
      <c r="G105" s="63"/>
      <c r="H105" s="63"/>
    </row>
    <row r="106" spans="2:8" ht="12" customHeight="1" x14ac:dyDescent="0.25">
      <c r="B106" s="160"/>
      <c r="C106" s="161"/>
      <c r="D106" s="52" t="s">
        <v>231</v>
      </c>
      <c r="E106" s="53">
        <v>1</v>
      </c>
      <c r="F106" s="101">
        <v>30</v>
      </c>
      <c r="G106" s="63"/>
      <c r="H106" s="63"/>
    </row>
    <row r="107" spans="2:8" ht="12" customHeight="1" x14ac:dyDescent="0.25">
      <c r="B107" s="160"/>
      <c r="C107" s="161" t="s">
        <v>90</v>
      </c>
      <c r="D107" s="52" t="s">
        <v>227</v>
      </c>
      <c r="E107" s="53">
        <v>1</v>
      </c>
      <c r="F107" s="101">
        <v>45</v>
      </c>
      <c r="G107" s="63"/>
      <c r="H107" s="63"/>
    </row>
    <row r="108" spans="2:8" ht="12" customHeight="1" x14ac:dyDescent="0.25">
      <c r="B108" s="160"/>
      <c r="C108" s="161"/>
      <c r="D108" s="52" t="s">
        <v>228</v>
      </c>
      <c r="E108" s="53">
        <v>1</v>
      </c>
      <c r="F108" s="101">
        <v>30</v>
      </c>
      <c r="G108" s="63"/>
      <c r="H108" s="63"/>
    </row>
    <row r="109" spans="2:8" ht="12" customHeight="1" x14ac:dyDescent="0.25">
      <c r="B109" s="160"/>
      <c r="C109" s="161"/>
      <c r="D109" s="52" t="s">
        <v>229</v>
      </c>
      <c r="E109" s="53">
        <v>1</v>
      </c>
      <c r="F109" s="101">
        <v>30</v>
      </c>
      <c r="G109" s="63"/>
      <c r="H109" s="63"/>
    </row>
    <row r="110" spans="2:8" ht="12" customHeight="1" x14ac:dyDescent="0.25">
      <c r="B110" s="160"/>
      <c r="C110" s="161"/>
      <c r="D110" s="52" t="s">
        <v>119</v>
      </c>
      <c r="E110" s="53">
        <v>1</v>
      </c>
      <c r="F110" s="101">
        <v>10</v>
      </c>
      <c r="G110" s="63"/>
      <c r="H110" s="63"/>
    </row>
    <row r="111" spans="2:8" ht="12" customHeight="1" x14ac:dyDescent="0.25">
      <c r="B111" s="160"/>
      <c r="C111" s="161" t="s">
        <v>199</v>
      </c>
      <c r="D111" s="52" t="s">
        <v>227</v>
      </c>
      <c r="E111" s="53">
        <v>1</v>
      </c>
      <c r="F111" s="101">
        <v>45</v>
      </c>
      <c r="G111" s="63"/>
      <c r="H111" s="63"/>
    </row>
    <row r="112" spans="2:8" ht="12" customHeight="1" x14ac:dyDescent="0.25">
      <c r="B112" s="160"/>
      <c r="C112" s="161"/>
      <c r="D112" s="52" t="s">
        <v>228</v>
      </c>
      <c r="E112" s="53">
        <v>1</v>
      </c>
      <c r="F112" s="101">
        <v>30</v>
      </c>
      <c r="G112" s="63"/>
      <c r="H112" s="63"/>
    </row>
    <row r="113" spans="2:8" ht="12" customHeight="1" x14ac:dyDescent="0.25">
      <c r="B113" s="160"/>
      <c r="C113" s="161"/>
      <c r="D113" s="52" t="s">
        <v>229</v>
      </c>
      <c r="E113" s="53">
        <v>1</v>
      </c>
      <c r="F113" s="101">
        <v>30</v>
      </c>
      <c r="G113" s="63"/>
      <c r="H113" s="63"/>
    </row>
    <row r="114" spans="2:8" ht="12" customHeight="1" x14ac:dyDescent="0.25">
      <c r="B114" s="160"/>
      <c r="C114" s="161"/>
      <c r="D114" s="52" t="s">
        <v>119</v>
      </c>
      <c r="E114" s="53">
        <v>1</v>
      </c>
      <c r="F114" s="101">
        <v>10</v>
      </c>
      <c r="G114" s="63"/>
      <c r="H114" s="63"/>
    </row>
    <row r="115" spans="2:8" ht="12" customHeight="1" x14ac:dyDescent="0.25">
      <c r="B115" s="160"/>
      <c r="C115" s="161" t="s">
        <v>200</v>
      </c>
      <c r="D115" s="52" t="s">
        <v>227</v>
      </c>
      <c r="E115" s="53">
        <v>1</v>
      </c>
      <c r="F115" s="101">
        <v>45</v>
      </c>
      <c r="G115" s="63"/>
      <c r="H115" s="63"/>
    </row>
    <row r="116" spans="2:8" ht="12" customHeight="1" x14ac:dyDescent="0.25">
      <c r="B116" s="160"/>
      <c r="C116" s="161"/>
      <c r="D116" s="52" t="s">
        <v>228</v>
      </c>
      <c r="E116" s="53">
        <v>1</v>
      </c>
      <c r="F116" s="101">
        <v>30</v>
      </c>
      <c r="G116" s="63"/>
      <c r="H116" s="63"/>
    </row>
    <row r="117" spans="2:8" ht="12" customHeight="1" x14ac:dyDescent="0.25">
      <c r="B117" s="160"/>
      <c r="C117" s="161"/>
      <c r="D117" s="52" t="s">
        <v>229</v>
      </c>
      <c r="E117" s="53">
        <v>1</v>
      </c>
      <c r="F117" s="101">
        <v>30</v>
      </c>
      <c r="G117" s="63"/>
      <c r="H117" s="63"/>
    </row>
    <row r="118" spans="2:8" ht="12" customHeight="1" x14ac:dyDescent="0.25">
      <c r="B118" s="160"/>
      <c r="C118" s="161"/>
      <c r="D118" s="52" t="s">
        <v>119</v>
      </c>
      <c r="E118" s="53">
        <v>1</v>
      </c>
      <c r="F118" s="101">
        <v>10</v>
      </c>
      <c r="G118" s="63"/>
      <c r="H118" s="63"/>
    </row>
    <row r="119" spans="2:8" ht="12" customHeight="1" x14ac:dyDescent="0.25">
      <c r="B119" s="160"/>
      <c r="C119" s="161" t="s">
        <v>201</v>
      </c>
      <c r="D119" s="52" t="s">
        <v>227</v>
      </c>
      <c r="E119" s="53">
        <v>1</v>
      </c>
      <c r="F119" s="101">
        <v>45</v>
      </c>
      <c r="G119" s="63"/>
      <c r="H119" s="63"/>
    </row>
    <row r="120" spans="2:8" ht="12" customHeight="1" x14ac:dyDescent="0.25">
      <c r="B120" s="160"/>
      <c r="C120" s="161"/>
      <c r="D120" s="52" t="s">
        <v>228</v>
      </c>
      <c r="E120" s="53">
        <v>1</v>
      </c>
      <c r="F120" s="101">
        <v>30</v>
      </c>
      <c r="G120" s="63"/>
      <c r="H120" s="63"/>
    </row>
    <row r="121" spans="2:8" ht="12" customHeight="1" x14ac:dyDescent="0.25">
      <c r="B121" s="160"/>
      <c r="C121" s="161"/>
      <c r="D121" s="52" t="s">
        <v>229</v>
      </c>
      <c r="E121" s="53">
        <v>1</v>
      </c>
      <c r="F121" s="101">
        <v>30</v>
      </c>
      <c r="G121" s="63"/>
      <c r="H121" s="63"/>
    </row>
    <row r="122" spans="2:8" ht="12" customHeight="1" x14ac:dyDescent="0.25">
      <c r="B122" s="160"/>
      <c r="C122" s="161"/>
      <c r="D122" s="52" t="s">
        <v>119</v>
      </c>
      <c r="E122" s="53">
        <v>1</v>
      </c>
      <c r="F122" s="101">
        <v>10</v>
      </c>
      <c r="G122" s="63"/>
      <c r="H122" s="63"/>
    </row>
    <row r="123" spans="2:8" ht="12" customHeight="1" x14ac:dyDescent="0.25">
      <c r="B123" s="160"/>
      <c r="C123" s="161" t="s">
        <v>202</v>
      </c>
      <c r="D123" s="52" t="s">
        <v>227</v>
      </c>
      <c r="E123" s="53">
        <v>1</v>
      </c>
      <c r="F123" s="101">
        <v>45</v>
      </c>
      <c r="G123" s="63"/>
      <c r="H123" s="63"/>
    </row>
    <row r="124" spans="2:8" ht="12" customHeight="1" x14ac:dyDescent="0.25">
      <c r="B124" s="160"/>
      <c r="C124" s="161"/>
      <c r="D124" s="52" t="s">
        <v>228</v>
      </c>
      <c r="E124" s="53">
        <v>1</v>
      </c>
      <c r="F124" s="101">
        <v>30</v>
      </c>
      <c r="G124" s="63"/>
      <c r="H124" s="63"/>
    </row>
    <row r="125" spans="2:8" ht="12" customHeight="1" x14ac:dyDescent="0.25">
      <c r="B125" s="160"/>
      <c r="C125" s="161"/>
      <c r="D125" s="52" t="s">
        <v>229</v>
      </c>
      <c r="E125" s="53">
        <v>1</v>
      </c>
      <c r="F125" s="101">
        <v>30</v>
      </c>
      <c r="G125" s="63"/>
      <c r="H125" s="63"/>
    </row>
    <row r="126" spans="2:8" ht="12" customHeight="1" x14ac:dyDescent="0.25">
      <c r="B126" s="160"/>
      <c r="C126" s="161"/>
      <c r="D126" s="52" t="s">
        <v>119</v>
      </c>
      <c r="E126" s="53">
        <v>1</v>
      </c>
      <c r="F126" s="101">
        <v>10</v>
      </c>
      <c r="G126" s="63"/>
      <c r="H126" s="63"/>
    </row>
    <row r="127" spans="2:8" ht="12" customHeight="1" x14ac:dyDescent="0.25">
      <c r="B127" s="160"/>
      <c r="C127" s="161" t="s">
        <v>203</v>
      </c>
      <c r="D127" s="52" t="s">
        <v>227</v>
      </c>
      <c r="E127" s="53">
        <v>1</v>
      </c>
      <c r="F127" s="101">
        <v>45</v>
      </c>
      <c r="G127" s="63"/>
      <c r="H127" s="63"/>
    </row>
    <row r="128" spans="2:8" ht="12" customHeight="1" x14ac:dyDescent="0.25">
      <c r="B128" s="160"/>
      <c r="C128" s="161"/>
      <c r="D128" s="52" t="s">
        <v>228</v>
      </c>
      <c r="E128" s="53">
        <v>1</v>
      </c>
      <c r="F128" s="101">
        <v>30</v>
      </c>
      <c r="G128" s="63"/>
      <c r="H128" s="63"/>
    </row>
    <row r="129" spans="2:8" ht="12" customHeight="1" x14ac:dyDescent="0.25">
      <c r="B129" s="160"/>
      <c r="C129" s="161"/>
      <c r="D129" s="52" t="s">
        <v>229</v>
      </c>
      <c r="E129" s="53">
        <v>1</v>
      </c>
      <c r="F129" s="101">
        <v>30</v>
      </c>
      <c r="G129" s="63"/>
      <c r="H129" s="63"/>
    </row>
    <row r="130" spans="2:8" ht="12" customHeight="1" x14ac:dyDescent="0.25">
      <c r="B130" s="160"/>
      <c r="C130" s="161"/>
      <c r="D130" s="52" t="s">
        <v>119</v>
      </c>
      <c r="E130" s="53">
        <v>1</v>
      </c>
      <c r="F130" s="101">
        <v>10</v>
      </c>
      <c r="G130" s="63"/>
      <c r="H130" s="63"/>
    </row>
    <row r="131" spans="2:8" ht="12" customHeight="1" x14ac:dyDescent="0.25">
      <c r="B131" s="160"/>
      <c r="C131" s="161" t="s">
        <v>204</v>
      </c>
      <c r="D131" s="52" t="s">
        <v>227</v>
      </c>
      <c r="E131" s="53">
        <v>1</v>
      </c>
      <c r="F131" s="101">
        <v>45</v>
      </c>
      <c r="G131" s="63"/>
      <c r="H131" s="63"/>
    </row>
    <row r="132" spans="2:8" ht="12" customHeight="1" x14ac:dyDescent="0.25">
      <c r="B132" s="160"/>
      <c r="C132" s="161"/>
      <c r="D132" s="52" t="s">
        <v>228</v>
      </c>
      <c r="E132" s="53">
        <v>1</v>
      </c>
      <c r="F132" s="101">
        <v>30</v>
      </c>
      <c r="G132" s="63"/>
      <c r="H132" s="63"/>
    </row>
    <row r="133" spans="2:8" ht="12" customHeight="1" x14ac:dyDescent="0.25">
      <c r="B133" s="160"/>
      <c r="C133" s="161"/>
      <c r="D133" s="52" t="s">
        <v>229</v>
      </c>
      <c r="E133" s="53">
        <v>1</v>
      </c>
      <c r="F133" s="101">
        <v>30</v>
      </c>
      <c r="G133" s="63"/>
      <c r="H133" s="63"/>
    </row>
    <row r="134" spans="2:8" ht="12" customHeight="1" x14ac:dyDescent="0.25">
      <c r="B134" s="160"/>
      <c r="C134" s="161"/>
      <c r="D134" s="52" t="s">
        <v>119</v>
      </c>
      <c r="E134" s="53">
        <v>1</v>
      </c>
      <c r="F134" s="101">
        <v>10</v>
      </c>
      <c r="G134" s="63"/>
      <c r="H134" s="63"/>
    </row>
    <row r="135" spans="2:8" ht="12" customHeight="1" x14ac:dyDescent="0.25">
      <c r="B135" s="160"/>
      <c r="C135" s="161" t="s">
        <v>205</v>
      </c>
      <c r="D135" s="52" t="s">
        <v>227</v>
      </c>
      <c r="E135" s="53">
        <v>1</v>
      </c>
      <c r="F135" s="101">
        <v>45</v>
      </c>
      <c r="G135" s="63"/>
      <c r="H135" s="63"/>
    </row>
    <row r="136" spans="2:8" ht="12" customHeight="1" x14ac:dyDescent="0.25">
      <c r="B136" s="160"/>
      <c r="C136" s="161"/>
      <c r="D136" s="52" t="s">
        <v>228</v>
      </c>
      <c r="E136" s="53">
        <v>1</v>
      </c>
      <c r="F136" s="101">
        <v>30</v>
      </c>
      <c r="G136" s="63"/>
      <c r="H136" s="63"/>
    </row>
    <row r="137" spans="2:8" ht="12" customHeight="1" x14ac:dyDescent="0.25">
      <c r="B137" s="160"/>
      <c r="C137" s="161"/>
      <c r="D137" s="52" t="s">
        <v>229</v>
      </c>
      <c r="E137" s="53">
        <v>1</v>
      </c>
      <c r="F137" s="101">
        <v>30</v>
      </c>
      <c r="G137" s="63"/>
      <c r="H137" s="63"/>
    </row>
    <row r="138" spans="2:8" ht="12" customHeight="1" x14ac:dyDescent="0.25">
      <c r="B138" s="160"/>
      <c r="C138" s="161"/>
      <c r="D138" s="52" t="s">
        <v>119</v>
      </c>
      <c r="E138" s="53">
        <v>1</v>
      </c>
      <c r="F138" s="101">
        <v>10</v>
      </c>
      <c r="G138" s="63"/>
      <c r="H138" s="63"/>
    </row>
    <row r="139" spans="2:8" ht="12" customHeight="1" x14ac:dyDescent="0.25">
      <c r="B139" s="160"/>
      <c r="C139" s="161" t="s">
        <v>206</v>
      </c>
      <c r="D139" s="52" t="s">
        <v>227</v>
      </c>
      <c r="E139" s="53">
        <v>1</v>
      </c>
      <c r="F139" s="101">
        <v>45</v>
      </c>
      <c r="G139" s="63"/>
      <c r="H139" s="63"/>
    </row>
    <row r="140" spans="2:8" ht="12" customHeight="1" x14ac:dyDescent="0.25">
      <c r="B140" s="160"/>
      <c r="C140" s="161"/>
      <c r="D140" s="52" t="s">
        <v>228</v>
      </c>
      <c r="E140" s="53">
        <v>1</v>
      </c>
      <c r="F140" s="101">
        <v>30</v>
      </c>
      <c r="G140" s="63"/>
      <c r="H140" s="63"/>
    </row>
    <row r="141" spans="2:8" ht="12" customHeight="1" x14ac:dyDescent="0.25">
      <c r="B141" s="160"/>
      <c r="C141" s="161"/>
      <c r="D141" s="52" t="s">
        <v>229</v>
      </c>
      <c r="E141" s="53">
        <v>1</v>
      </c>
      <c r="F141" s="101">
        <v>30</v>
      </c>
      <c r="G141" s="63"/>
      <c r="H141" s="63"/>
    </row>
    <row r="142" spans="2:8" ht="12" customHeight="1" x14ac:dyDescent="0.25">
      <c r="B142" s="160"/>
      <c r="C142" s="161"/>
      <c r="D142" s="52" t="s">
        <v>119</v>
      </c>
      <c r="E142" s="53">
        <v>1</v>
      </c>
      <c r="F142" s="101">
        <v>10</v>
      </c>
      <c r="G142" s="63"/>
      <c r="H142" s="63"/>
    </row>
    <row r="143" spans="2:8" ht="12" customHeight="1" x14ac:dyDescent="0.25">
      <c r="B143" s="160"/>
      <c r="C143" s="161" t="s">
        <v>207</v>
      </c>
      <c r="D143" s="52" t="s">
        <v>227</v>
      </c>
      <c r="E143" s="53">
        <v>1</v>
      </c>
      <c r="F143" s="101">
        <v>45</v>
      </c>
      <c r="G143" s="63"/>
      <c r="H143" s="63"/>
    </row>
    <row r="144" spans="2:8" ht="12" customHeight="1" x14ac:dyDescent="0.25">
      <c r="B144" s="160"/>
      <c r="C144" s="161"/>
      <c r="D144" s="52" t="s">
        <v>228</v>
      </c>
      <c r="E144" s="53">
        <v>1</v>
      </c>
      <c r="F144" s="101">
        <v>30</v>
      </c>
      <c r="G144" s="63"/>
      <c r="H144" s="63"/>
    </row>
    <row r="145" spans="2:8" ht="12" customHeight="1" x14ac:dyDescent="0.25">
      <c r="B145" s="160"/>
      <c r="C145" s="161"/>
      <c r="D145" s="52" t="s">
        <v>229</v>
      </c>
      <c r="E145" s="53">
        <v>1</v>
      </c>
      <c r="F145" s="101">
        <v>30</v>
      </c>
      <c r="G145" s="63"/>
      <c r="H145" s="63"/>
    </row>
    <row r="146" spans="2:8" ht="12" customHeight="1" x14ac:dyDescent="0.25">
      <c r="B146" s="160"/>
      <c r="C146" s="161"/>
      <c r="D146" s="52" t="s">
        <v>119</v>
      </c>
      <c r="E146" s="53">
        <v>1</v>
      </c>
      <c r="F146" s="101">
        <v>10</v>
      </c>
      <c r="G146" s="63"/>
      <c r="H146" s="63"/>
    </row>
    <row r="147" spans="2:8" ht="12" customHeight="1" x14ac:dyDescent="0.25">
      <c r="B147" s="160"/>
      <c r="C147" s="161" t="s">
        <v>208</v>
      </c>
      <c r="D147" s="52" t="s">
        <v>227</v>
      </c>
      <c r="E147" s="53">
        <v>1</v>
      </c>
      <c r="F147" s="101">
        <v>45</v>
      </c>
      <c r="G147" s="63"/>
      <c r="H147" s="63"/>
    </row>
    <row r="148" spans="2:8" ht="12" customHeight="1" x14ac:dyDescent="0.25">
      <c r="B148" s="160"/>
      <c r="C148" s="161"/>
      <c r="D148" s="52" t="s">
        <v>228</v>
      </c>
      <c r="E148" s="53">
        <v>1</v>
      </c>
      <c r="F148" s="101">
        <v>30</v>
      </c>
      <c r="G148" s="63"/>
      <c r="H148" s="63"/>
    </row>
    <row r="149" spans="2:8" ht="12" customHeight="1" x14ac:dyDescent="0.25">
      <c r="B149" s="160"/>
      <c r="C149" s="161"/>
      <c r="D149" s="52" t="s">
        <v>229</v>
      </c>
      <c r="E149" s="53">
        <v>1</v>
      </c>
      <c r="F149" s="101">
        <v>30</v>
      </c>
      <c r="G149" s="63"/>
      <c r="H149" s="63"/>
    </row>
    <row r="150" spans="2:8" ht="12" customHeight="1" x14ac:dyDescent="0.25">
      <c r="B150" s="160"/>
      <c r="C150" s="161"/>
      <c r="D150" s="52" t="s">
        <v>119</v>
      </c>
      <c r="E150" s="53">
        <v>1</v>
      </c>
      <c r="F150" s="101">
        <v>10</v>
      </c>
      <c r="G150" s="63"/>
      <c r="H150" s="63"/>
    </row>
    <row r="151" spans="2:8" ht="12" customHeight="1" x14ac:dyDescent="0.25">
      <c r="B151" s="160"/>
      <c r="C151" s="161" t="s">
        <v>209</v>
      </c>
      <c r="D151" s="52" t="s">
        <v>227</v>
      </c>
      <c r="E151" s="53">
        <v>1</v>
      </c>
      <c r="F151" s="101">
        <v>45</v>
      </c>
      <c r="G151" s="63"/>
      <c r="H151" s="63"/>
    </row>
    <row r="152" spans="2:8" ht="12" customHeight="1" x14ac:dyDescent="0.25">
      <c r="B152" s="160"/>
      <c r="C152" s="161"/>
      <c r="D152" s="52" t="s">
        <v>228</v>
      </c>
      <c r="E152" s="53">
        <v>1</v>
      </c>
      <c r="F152" s="101">
        <v>30</v>
      </c>
      <c r="G152" s="63"/>
      <c r="H152" s="63"/>
    </row>
    <row r="153" spans="2:8" ht="12" customHeight="1" x14ac:dyDescent="0.25">
      <c r="B153" s="160"/>
      <c r="C153" s="161"/>
      <c r="D153" s="52" t="s">
        <v>229</v>
      </c>
      <c r="E153" s="53">
        <v>1</v>
      </c>
      <c r="F153" s="101">
        <v>30</v>
      </c>
      <c r="G153" s="63"/>
      <c r="H153" s="63"/>
    </row>
    <row r="154" spans="2:8" ht="12" customHeight="1" x14ac:dyDescent="0.25">
      <c r="B154" s="160"/>
      <c r="C154" s="161"/>
      <c r="D154" s="52" t="s">
        <v>119</v>
      </c>
      <c r="E154" s="53">
        <v>1</v>
      </c>
      <c r="F154" s="101">
        <v>10</v>
      </c>
      <c r="G154" s="63"/>
      <c r="H154" s="63"/>
    </row>
    <row r="155" spans="2:8" ht="12" customHeight="1" x14ac:dyDescent="0.25">
      <c r="B155" s="160"/>
      <c r="C155" s="161" t="s">
        <v>210</v>
      </c>
      <c r="D155" s="52" t="s">
        <v>227</v>
      </c>
      <c r="E155" s="53">
        <v>1</v>
      </c>
      <c r="F155" s="101">
        <v>45</v>
      </c>
      <c r="G155" s="63"/>
      <c r="H155" s="63"/>
    </row>
    <row r="156" spans="2:8" ht="12" customHeight="1" x14ac:dyDescent="0.25">
      <c r="B156" s="160"/>
      <c r="C156" s="161"/>
      <c r="D156" s="52" t="s">
        <v>228</v>
      </c>
      <c r="E156" s="53">
        <v>1</v>
      </c>
      <c r="F156" s="101">
        <v>30</v>
      </c>
      <c r="G156" s="63"/>
      <c r="H156" s="63"/>
    </row>
    <row r="157" spans="2:8" ht="12" customHeight="1" x14ac:dyDescent="0.25">
      <c r="B157" s="160"/>
      <c r="C157" s="161"/>
      <c r="D157" s="52" t="s">
        <v>229</v>
      </c>
      <c r="E157" s="53">
        <v>1</v>
      </c>
      <c r="F157" s="101">
        <v>30</v>
      </c>
      <c r="G157" s="63"/>
      <c r="H157" s="63"/>
    </row>
    <row r="158" spans="2:8" ht="12" customHeight="1" x14ac:dyDescent="0.25">
      <c r="B158" s="160"/>
      <c r="C158" s="161"/>
      <c r="D158" s="52" t="s">
        <v>119</v>
      </c>
      <c r="E158" s="53">
        <v>1</v>
      </c>
      <c r="F158" s="101">
        <v>10</v>
      </c>
      <c r="G158" s="63"/>
      <c r="H158" s="63"/>
    </row>
    <row r="159" spans="2:8" ht="12" customHeight="1" x14ac:dyDescent="0.25">
      <c r="B159" s="160"/>
      <c r="C159" s="161" t="s">
        <v>211</v>
      </c>
      <c r="D159" s="52" t="s">
        <v>227</v>
      </c>
      <c r="E159" s="53">
        <v>1</v>
      </c>
      <c r="F159" s="101">
        <v>45</v>
      </c>
      <c r="G159" s="63"/>
      <c r="H159" s="63"/>
    </row>
    <row r="160" spans="2:8" ht="12" customHeight="1" x14ac:dyDescent="0.25">
      <c r="B160" s="160"/>
      <c r="C160" s="161"/>
      <c r="D160" s="52" t="s">
        <v>228</v>
      </c>
      <c r="E160" s="53">
        <v>1</v>
      </c>
      <c r="F160" s="101">
        <v>30</v>
      </c>
      <c r="G160" s="63"/>
      <c r="H160" s="63"/>
    </row>
    <row r="161" spans="2:8" ht="12" customHeight="1" x14ac:dyDescent="0.25">
      <c r="B161" s="160"/>
      <c r="C161" s="161"/>
      <c r="D161" s="52" t="s">
        <v>229</v>
      </c>
      <c r="E161" s="53">
        <v>1</v>
      </c>
      <c r="F161" s="101">
        <v>30</v>
      </c>
      <c r="G161" s="63"/>
      <c r="H161" s="63"/>
    </row>
    <row r="162" spans="2:8" ht="12" customHeight="1" x14ac:dyDescent="0.25">
      <c r="B162" s="160"/>
      <c r="C162" s="161"/>
      <c r="D162" s="52" t="s">
        <v>119</v>
      </c>
      <c r="E162" s="53">
        <v>1</v>
      </c>
      <c r="F162" s="101">
        <v>10</v>
      </c>
      <c r="G162" s="63"/>
      <c r="H162" s="63"/>
    </row>
    <row r="163" spans="2:8" ht="12" customHeight="1" x14ac:dyDescent="0.25">
      <c r="B163" s="160"/>
      <c r="C163" s="161" t="s">
        <v>212</v>
      </c>
      <c r="D163" s="52" t="s">
        <v>227</v>
      </c>
      <c r="E163" s="53">
        <v>1</v>
      </c>
      <c r="F163" s="101">
        <v>45</v>
      </c>
      <c r="G163" s="63"/>
      <c r="H163" s="63"/>
    </row>
    <row r="164" spans="2:8" ht="12" customHeight="1" x14ac:dyDescent="0.25">
      <c r="B164" s="160"/>
      <c r="C164" s="161"/>
      <c r="D164" s="52" t="s">
        <v>228</v>
      </c>
      <c r="E164" s="53">
        <v>1</v>
      </c>
      <c r="F164" s="101">
        <v>30</v>
      </c>
      <c r="G164" s="63"/>
      <c r="H164" s="63"/>
    </row>
    <row r="165" spans="2:8" ht="12" customHeight="1" x14ac:dyDescent="0.25">
      <c r="B165" s="160"/>
      <c r="C165" s="161"/>
      <c r="D165" s="52" t="s">
        <v>229</v>
      </c>
      <c r="E165" s="53">
        <v>1</v>
      </c>
      <c r="F165" s="101">
        <v>30</v>
      </c>
      <c r="G165" s="63"/>
      <c r="H165" s="63"/>
    </row>
    <row r="166" spans="2:8" ht="12" customHeight="1" x14ac:dyDescent="0.25">
      <c r="B166" s="160"/>
      <c r="C166" s="161"/>
      <c r="D166" s="52" t="s">
        <v>119</v>
      </c>
      <c r="E166" s="53">
        <v>1</v>
      </c>
      <c r="F166" s="101">
        <v>10</v>
      </c>
      <c r="G166" s="63"/>
      <c r="H166" s="63"/>
    </row>
    <row r="167" spans="2:8" ht="12" customHeight="1" x14ac:dyDescent="0.25">
      <c r="B167" s="160"/>
      <c r="C167" s="161" t="s">
        <v>213</v>
      </c>
      <c r="D167" s="52" t="s">
        <v>227</v>
      </c>
      <c r="E167" s="53">
        <v>1</v>
      </c>
      <c r="F167" s="101">
        <v>45</v>
      </c>
      <c r="G167" s="63"/>
      <c r="H167" s="63"/>
    </row>
    <row r="168" spans="2:8" ht="12" customHeight="1" x14ac:dyDescent="0.25">
      <c r="B168" s="160"/>
      <c r="C168" s="161"/>
      <c r="D168" s="52" t="s">
        <v>228</v>
      </c>
      <c r="E168" s="53">
        <v>1</v>
      </c>
      <c r="F168" s="101">
        <v>30</v>
      </c>
      <c r="G168" s="63"/>
      <c r="H168" s="63"/>
    </row>
    <row r="169" spans="2:8" ht="12" customHeight="1" x14ac:dyDescent="0.25">
      <c r="B169" s="160"/>
      <c r="C169" s="161"/>
      <c r="D169" s="52" t="s">
        <v>229</v>
      </c>
      <c r="E169" s="53">
        <v>1</v>
      </c>
      <c r="F169" s="101">
        <v>30</v>
      </c>
      <c r="G169" s="63"/>
      <c r="H169" s="63"/>
    </row>
    <row r="170" spans="2:8" ht="12" customHeight="1" x14ac:dyDescent="0.25">
      <c r="B170" s="160"/>
      <c r="C170" s="161"/>
      <c r="D170" s="52" t="s">
        <v>119</v>
      </c>
      <c r="E170" s="53">
        <v>1</v>
      </c>
      <c r="F170" s="101">
        <v>10</v>
      </c>
      <c r="G170" s="63"/>
      <c r="H170" s="63"/>
    </row>
    <row r="171" spans="2:8" ht="12" customHeight="1" x14ac:dyDescent="0.25">
      <c r="B171" s="160"/>
      <c r="C171" s="161" t="s">
        <v>214</v>
      </c>
      <c r="D171" s="52" t="s">
        <v>227</v>
      </c>
      <c r="E171" s="53">
        <v>1</v>
      </c>
      <c r="F171" s="101">
        <v>45</v>
      </c>
      <c r="G171" s="63"/>
      <c r="H171" s="63"/>
    </row>
    <row r="172" spans="2:8" ht="12" customHeight="1" x14ac:dyDescent="0.25">
      <c r="B172" s="160"/>
      <c r="C172" s="161"/>
      <c r="D172" s="52" t="s">
        <v>228</v>
      </c>
      <c r="E172" s="53">
        <v>1</v>
      </c>
      <c r="F172" s="101">
        <v>30</v>
      </c>
      <c r="G172" s="63"/>
      <c r="H172" s="63"/>
    </row>
    <row r="173" spans="2:8" ht="12" customHeight="1" x14ac:dyDescent="0.25">
      <c r="B173" s="160"/>
      <c r="C173" s="161"/>
      <c r="D173" s="52" t="s">
        <v>229</v>
      </c>
      <c r="E173" s="53">
        <v>1</v>
      </c>
      <c r="F173" s="101">
        <v>30</v>
      </c>
      <c r="G173" s="63"/>
      <c r="H173" s="63"/>
    </row>
    <row r="174" spans="2:8" ht="12" customHeight="1" x14ac:dyDescent="0.25">
      <c r="B174" s="160"/>
      <c r="C174" s="161"/>
      <c r="D174" s="52" t="s">
        <v>119</v>
      </c>
      <c r="E174" s="53">
        <v>1</v>
      </c>
      <c r="F174" s="101">
        <v>10</v>
      </c>
      <c r="G174" s="63"/>
      <c r="H174" s="63"/>
    </row>
    <row r="175" spans="2:8" ht="12" customHeight="1" x14ac:dyDescent="0.25">
      <c r="B175" s="160"/>
      <c r="C175" s="161" t="s">
        <v>215</v>
      </c>
      <c r="D175" s="52" t="s">
        <v>227</v>
      </c>
      <c r="E175" s="53">
        <v>1</v>
      </c>
      <c r="F175" s="101">
        <v>45</v>
      </c>
      <c r="G175" s="63"/>
      <c r="H175" s="63"/>
    </row>
    <row r="176" spans="2:8" ht="12" customHeight="1" x14ac:dyDescent="0.25">
      <c r="B176" s="160"/>
      <c r="C176" s="161"/>
      <c r="D176" s="52" t="s">
        <v>228</v>
      </c>
      <c r="E176" s="53">
        <v>1</v>
      </c>
      <c r="F176" s="101">
        <v>30</v>
      </c>
      <c r="G176" s="63"/>
      <c r="H176" s="63"/>
    </row>
    <row r="177" spans="2:8" ht="12" customHeight="1" x14ac:dyDescent="0.25">
      <c r="B177" s="160"/>
      <c r="C177" s="161"/>
      <c r="D177" s="52" t="s">
        <v>229</v>
      </c>
      <c r="E177" s="53">
        <v>1</v>
      </c>
      <c r="F177" s="101">
        <v>30</v>
      </c>
      <c r="G177" s="63"/>
      <c r="H177" s="63"/>
    </row>
    <row r="178" spans="2:8" ht="12" customHeight="1" x14ac:dyDescent="0.25">
      <c r="B178" s="160"/>
      <c r="C178" s="161"/>
      <c r="D178" s="52" t="s">
        <v>119</v>
      </c>
      <c r="E178" s="53">
        <v>1</v>
      </c>
      <c r="F178" s="101">
        <v>10</v>
      </c>
      <c r="G178" s="63"/>
      <c r="H178" s="63"/>
    </row>
    <row r="179" spans="2:8" ht="12" customHeight="1" x14ac:dyDescent="0.25">
      <c r="B179" s="160"/>
      <c r="C179" s="161" t="s">
        <v>216</v>
      </c>
      <c r="D179" s="52" t="s">
        <v>227</v>
      </c>
      <c r="E179" s="53">
        <v>1</v>
      </c>
      <c r="F179" s="101">
        <v>45</v>
      </c>
      <c r="G179" s="63"/>
      <c r="H179" s="63"/>
    </row>
    <row r="180" spans="2:8" ht="12" customHeight="1" x14ac:dyDescent="0.25">
      <c r="B180" s="160"/>
      <c r="C180" s="161"/>
      <c r="D180" s="52" t="s">
        <v>228</v>
      </c>
      <c r="E180" s="53">
        <v>1</v>
      </c>
      <c r="F180" s="101">
        <v>30</v>
      </c>
      <c r="G180" s="63"/>
      <c r="H180" s="63"/>
    </row>
    <row r="181" spans="2:8" ht="12" customHeight="1" x14ac:dyDescent="0.25">
      <c r="B181" s="160"/>
      <c r="C181" s="161"/>
      <c r="D181" s="52" t="s">
        <v>229</v>
      </c>
      <c r="E181" s="53">
        <v>1</v>
      </c>
      <c r="F181" s="101">
        <v>30</v>
      </c>
      <c r="G181" s="63"/>
      <c r="H181" s="63"/>
    </row>
    <row r="182" spans="2:8" ht="12" customHeight="1" x14ac:dyDescent="0.25">
      <c r="B182" s="160"/>
      <c r="C182" s="161"/>
      <c r="D182" s="52" t="s">
        <v>119</v>
      </c>
      <c r="E182" s="53">
        <v>1</v>
      </c>
      <c r="F182" s="101">
        <v>10</v>
      </c>
      <c r="G182" s="63"/>
      <c r="H182" s="63"/>
    </row>
    <row r="183" spans="2:8" ht="12" customHeight="1" x14ac:dyDescent="0.25">
      <c r="B183" s="160"/>
      <c r="C183" s="161" t="s">
        <v>217</v>
      </c>
      <c r="D183" s="52" t="s">
        <v>227</v>
      </c>
      <c r="E183" s="53">
        <v>1</v>
      </c>
      <c r="F183" s="101">
        <v>45</v>
      </c>
      <c r="G183" s="63"/>
      <c r="H183" s="63"/>
    </row>
    <row r="184" spans="2:8" ht="12" customHeight="1" x14ac:dyDescent="0.25">
      <c r="B184" s="160"/>
      <c r="C184" s="161"/>
      <c r="D184" s="52" t="s">
        <v>228</v>
      </c>
      <c r="E184" s="53">
        <v>1</v>
      </c>
      <c r="F184" s="101">
        <v>30</v>
      </c>
      <c r="G184" s="63"/>
      <c r="H184" s="63"/>
    </row>
    <row r="185" spans="2:8" ht="12" customHeight="1" x14ac:dyDescent="0.25">
      <c r="B185" s="160"/>
      <c r="C185" s="161"/>
      <c r="D185" s="52" t="s">
        <v>229</v>
      </c>
      <c r="E185" s="53">
        <v>1</v>
      </c>
      <c r="F185" s="101">
        <v>30</v>
      </c>
      <c r="G185" s="63"/>
      <c r="H185" s="63"/>
    </row>
    <row r="186" spans="2:8" ht="12" customHeight="1" x14ac:dyDescent="0.25">
      <c r="B186" s="160"/>
      <c r="C186" s="161"/>
      <c r="D186" s="52" t="s">
        <v>119</v>
      </c>
      <c r="E186" s="53">
        <v>1</v>
      </c>
      <c r="F186" s="101">
        <v>10</v>
      </c>
      <c r="G186" s="63"/>
      <c r="H186" s="63"/>
    </row>
    <row r="187" spans="2:8" ht="12" customHeight="1" x14ac:dyDescent="0.25">
      <c r="B187" s="160"/>
      <c r="C187" s="161" t="s">
        <v>218</v>
      </c>
      <c r="D187" s="52" t="s">
        <v>227</v>
      </c>
      <c r="E187" s="53">
        <v>1</v>
      </c>
      <c r="F187" s="101">
        <v>45</v>
      </c>
      <c r="G187" s="63"/>
      <c r="H187" s="63"/>
    </row>
    <row r="188" spans="2:8" ht="12" customHeight="1" x14ac:dyDescent="0.25">
      <c r="B188" s="160"/>
      <c r="C188" s="161"/>
      <c r="D188" s="52" t="s">
        <v>228</v>
      </c>
      <c r="E188" s="53">
        <v>1</v>
      </c>
      <c r="F188" s="101">
        <v>30</v>
      </c>
      <c r="G188" s="63"/>
      <c r="H188" s="63"/>
    </row>
    <row r="189" spans="2:8" ht="12" customHeight="1" x14ac:dyDescent="0.25">
      <c r="B189" s="160"/>
      <c r="C189" s="161"/>
      <c r="D189" s="52" t="s">
        <v>229</v>
      </c>
      <c r="E189" s="53">
        <v>1</v>
      </c>
      <c r="F189" s="101">
        <v>30</v>
      </c>
      <c r="G189" s="63"/>
      <c r="H189" s="63"/>
    </row>
    <row r="190" spans="2:8" ht="12" customHeight="1" x14ac:dyDescent="0.25">
      <c r="B190" s="160"/>
      <c r="C190" s="161"/>
      <c r="D190" s="52" t="s">
        <v>119</v>
      </c>
      <c r="E190" s="53">
        <v>1</v>
      </c>
      <c r="F190" s="101">
        <v>10</v>
      </c>
      <c r="G190" s="63"/>
      <c r="H190" s="63"/>
    </row>
    <row r="191" spans="2:8" ht="12" customHeight="1" x14ac:dyDescent="0.25">
      <c r="B191" s="160"/>
      <c r="C191" s="161" t="s">
        <v>219</v>
      </c>
      <c r="D191" s="52" t="s">
        <v>227</v>
      </c>
      <c r="E191" s="53">
        <v>1</v>
      </c>
      <c r="F191" s="101">
        <v>45</v>
      </c>
      <c r="G191" s="63"/>
      <c r="H191" s="63"/>
    </row>
    <row r="192" spans="2:8" ht="12" customHeight="1" x14ac:dyDescent="0.25">
      <c r="B192" s="160"/>
      <c r="C192" s="161"/>
      <c r="D192" s="52" t="s">
        <v>228</v>
      </c>
      <c r="E192" s="53">
        <v>1</v>
      </c>
      <c r="F192" s="101">
        <v>30</v>
      </c>
      <c r="G192" s="63"/>
      <c r="H192" s="63"/>
    </row>
    <row r="193" spans="2:8" ht="12" customHeight="1" x14ac:dyDescent="0.25">
      <c r="B193" s="160"/>
      <c r="C193" s="161"/>
      <c r="D193" s="52" t="s">
        <v>229</v>
      </c>
      <c r="E193" s="53">
        <v>1</v>
      </c>
      <c r="F193" s="101">
        <v>30</v>
      </c>
      <c r="G193" s="63"/>
      <c r="H193" s="63"/>
    </row>
    <row r="194" spans="2:8" ht="12" customHeight="1" x14ac:dyDescent="0.25">
      <c r="B194" s="160"/>
      <c r="C194" s="161"/>
      <c r="D194" s="52" t="s">
        <v>119</v>
      </c>
      <c r="E194" s="53">
        <v>1</v>
      </c>
      <c r="F194" s="101">
        <v>10</v>
      </c>
      <c r="G194" s="63"/>
      <c r="H194" s="63"/>
    </row>
    <row r="195" spans="2:8" ht="12" customHeight="1" x14ac:dyDescent="0.25">
      <c r="B195" s="160"/>
      <c r="C195" s="161" t="s">
        <v>220</v>
      </c>
      <c r="D195" s="52" t="s">
        <v>227</v>
      </c>
      <c r="E195" s="53">
        <v>1</v>
      </c>
      <c r="F195" s="101">
        <v>45</v>
      </c>
      <c r="G195" s="63"/>
      <c r="H195" s="63"/>
    </row>
    <row r="196" spans="2:8" ht="12" customHeight="1" x14ac:dyDescent="0.25">
      <c r="B196" s="160"/>
      <c r="C196" s="161"/>
      <c r="D196" s="52" t="s">
        <v>228</v>
      </c>
      <c r="E196" s="53">
        <v>1</v>
      </c>
      <c r="F196" s="101">
        <v>30</v>
      </c>
      <c r="G196" s="63"/>
      <c r="H196" s="63"/>
    </row>
    <row r="197" spans="2:8" ht="12" customHeight="1" x14ac:dyDescent="0.25">
      <c r="B197" s="160"/>
      <c r="C197" s="161"/>
      <c r="D197" s="52" t="s">
        <v>229</v>
      </c>
      <c r="E197" s="53">
        <v>1</v>
      </c>
      <c r="F197" s="101">
        <v>30</v>
      </c>
      <c r="G197" s="63"/>
      <c r="H197" s="63"/>
    </row>
    <row r="198" spans="2:8" ht="12" customHeight="1" x14ac:dyDescent="0.25">
      <c r="B198" s="160"/>
      <c r="C198" s="161"/>
      <c r="D198" s="52" t="s">
        <v>119</v>
      </c>
      <c r="E198" s="53">
        <v>1</v>
      </c>
      <c r="F198" s="101">
        <v>10</v>
      </c>
      <c r="G198" s="63"/>
      <c r="H198" s="63"/>
    </row>
    <row r="199" spans="2:8" ht="12" customHeight="1" x14ac:dyDescent="0.25">
      <c r="B199" s="160"/>
      <c r="C199" s="161" t="s">
        <v>221</v>
      </c>
      <c r="D199" s="52" t="s">
        <v>227</v>
      </c>
      <c r="E199" s="53">
        <v>1</v>
      </c>
      <c r="F199" s="101">
        <v>45</v>
      </c>
      <c r="G199" s="63"/>
      <c r="H199" s="63"/>
    </row>
    <row r="200" spans="2:8" ht="12" customHeight="1" x14ac:dyDescent="0.25">
      <c r="B200" s="160"/>
      <c r="C200" s="161"/>
      <c r="D200" s="52" t="s">
        <v>228</v>
      </c>
      <c r="E200" s="53">
        <v>1</v>
      </c>
      <c r="F200" s="101">
        <v>30</v>
      </c>
      <c r="G200" s="63"/>
      <c r="H200" s="63"/>
    </row>
    <row r="201" spans="2:8" ht="12" customHeight="1" x14ac:dyDescent="0.25">
      <c r="B201" s="160"/>
      <c r="C201" s="161"/>
      <c r="D201" s="52" t="s">
        <v>229</v>
      </c>
      <c r="E201" s="53">
        <v>1</v>
      </c>
      <c r="F201" s="101">
        <v>30</v>
      </c>
      <c r="G201" s="63"/>
      <c r="H201" s="63"/>
    </row>
    <row r="202" spans="2:8" ht="12" customHeight="1" x14ac:dyDescent="0.25">
      <c r="B202" s="160"/>
      <c r="C202" s="161"/>
      <c r="D202" s="52" t="s">
        <v>119</v>
      </c>
      <c r="E202" s="53">
        <v>1</v>
      </c>
      <c r="F202" s="101">
        <v>10</v>
      </c>
      <c r="G202" s="63"/>
      <c r="H202" s="63"/>
    </row>
    <row r="203" spans="2:8" ht="12" customHeight="1" x14ac:dyDescent="0.25">
      <c r="B203" s="160"/>
      <c r="C203" s="161" t="s">
        <v>222</v>
      </c>
      <c r="D203" s="52" t="s">
        <v>227</v>
      </c>
      <c r="E203" s="53">
        <v>1</v>
      </c>
      <c r="F203" s="101">
        <v>45</v>
      </c>
      <c r="G203" s="63"/>
      <c r="H203" s="63"/>
    </row>
    <row r="204" spans="2:8" ht="12" customHeight="1" x14ac:dyDescent="0.25">
      <c r="B204" s="160"/>
      <c r="C204" s="161"/>
      <c r="D204" s="52" t="s">
        <v>228</v>
      </c>
      <c r="E204" s="53">
        <v>1</v>
      </c>
      <c r="F204" s="101">
        <v>30</v>
      </c>
      <c r="G204" s="63"/>
      <c r="H204" s="63"/>
    </row>
    <row r="205" spans="2:8" ht="12" customHeight="1" x14ac:dyDescent="0.25">
      <c r="B205" s="160"/>
      <c r="C205" s="161"/>
      <c r="D205" s="52" t="s">
        <v>229</v>
      </c>
      <c r="E205" s="53">
        <v>1</v>
      </c>
      <c r="F205" s="101">
        <v>30</v>
      </c>
      <c r="G205" s="63"/>
      <c r="H205" s="63"/>
    </row>
    <row r="206" spans="2:8" ht="12" customHeight="1" x14ac:dyDescent="0.25">
      <c r="B206" s="160"/>
      <c r="C206" s="161"/>
      <c r="D206" s="52" t="s">
        <v>119</v>
      </c>
      <c r="E206" s="53">
        <v>1</v>
      </c>
      <c r="F206" s="101">
        <v>10</v>
      </c>
      <c r="G206" s="63"/>
      <c r="H206" s="63"/>
    </row>
    <row r="207" spans="2:8" ht="12" customHeight="1" x14ac:dyDescent="0.25">
      <c r="B207" s="160"/>
      <c r="C207" s="161" t="s">
        <v>223</v>
      </c>
      <c r="D207" s="52" t="s">
        <v>227</v>
      </c>
      <c r="E207" s="53">
        <v>1</v>
      </c>
      <c r="F207" s="101">
        <v>45</v>
      </c>
      <c r="G207" s="63"/>
      <c r="H207" s="63"/>
    </row>
    <row r="208" spans="2:8" ht="12" customHeight="1" x14ac:dyDescent="0.25">
      <c r="B208" s="160"/>
      <c r="C208" s="161"/>
      <c r="D208" s="52" t="s">
        <v>228</v>
      </c>
      <c r="E208" s="53">
        <v>1</v>
      </c>
      <c r="F208" s="101">
        <v>30</v>
      </c>
      <c r="G208" s="63"/>
      <c r="H208" s="63"/>
    </row>
    <row r="209" spans="2:8" ht="12" customHeight="1" x14ac:dyDescent="0.25">
      <c r="B209" s="160"/>
      <c r="C209" s="161"/>
      <c r="D209" s="52" t="s">
        <v>229</v>
      </c>
      <c r="E209" s="53">
        <v>1</v>
      </c>
      <c r="F209" s="101">
        <v>30</v>
      </c>
      <c r="G209" s="63"/>
      <c r="H209" s="63"/>
    </row>
    <row r="210" spans="2:8" ht="12" customHeight="1" x14ac:dyDescent="0.25">
      <c r="B210" s="160"/>
      <c r="C210" s="161"/>
      <c r="D210" s="52" t="s">
        <v>119</v>
      </c>
      <c r="E210" s="53">
        <v>1</v>
      </c>
      <c r="F210" s="101">
        <v>10</v>
      </c>
      <c r="G210" s="63"/>
      <c r="H210" s="63"/>
    </row>
    <row r="211" spans="2:8" ht="12" customHeight="1" x14ac:dyDescent="0.25">
      <c r="B211" s="160"/>
      <c r="C211" s="161" t="s">
        <v>224</v>
      </c>
      <c r="D211" s="52" t="s">
        <v>227</v>
      </c>
      <c r="E211" s="53">
        <v>1</v>
      </c>
      <c r="F211" s="101">
        <v>45</v>
      </c>
      <c r="G211" s="63"/>
      <c r="H211" s="63"/>
    </row>
    <row r="212" spans="2:8" ht="12" customHeight="1" x14ac:dyDescent="0.25">
      <c r="B212" s="160"/>
      <c r="C212" s="161"/>
      <c r="D212" s="52" t="s">
        <v>228</v>
      </c>
      <c r="E212" s="53">
        <v>1</v>
      </c>
      <c r="F212" s="101">
        <v>30</v>
      </c>
      <c r="G212" s="63"/>
      <c r="H212" s="63"/>
    </row>
    <row r="213" spans="2:8" ht="12" customHeight="1" x14ac:dyDescent="0.25">
      <c r="B213" s="160"/>
      <c r="C213" s="161"/>
      <c r="D213" s="52" t="s">
        <v>229</v>
      </c>
      <c r="E213" s="53">
        <v>1</v>
      </c>
      <c r="F213" s="101">
        <v>30</v>
      </c>
      <c r="G213" s="63"/>
      <c r="H213" s="63"/>
    </row>
    <row r="214" spans="2:8" ht="12" customHeight="1" x14ac:dyDescent="0.25">
      <c r="B214" s="160"/>
      <c r="C214" s="161"/>
      <c r="D214" s="52" t="s">
        <v>119</v>
      </c>
      <c r="E214" s="53">
        <v>1</v>
      </c>
      <c r="F214" s="101">
        <v>10</v>
      </c>
      <c r="G214" s="63"/>
      <c r="H214" s="63"/>
    </row>
    <row r="215" spans="2:8" ht="12" customHeight="1" x14ac:dyDescent="0.25">
      <c r="B215" s="160"/>
      <c r="C215" s="161" t="s">
        <v>225</v>
      </c>
      <c r="D215" s="52" t="s">
        <v>227</v>
      </c>
      <c r="E215" s="53">
        <v>1</v>
      </c>
      <c r="F215" s="101">
        <v>45</v>
      </c>
      <c r="G215" s="63"/>
      <c r="H215" s="63"/>
    </row>
    <row r="216" spans="2:8" ht="12" customHeight="1" x14ac:dyDescent="0.25">
      <c r="B216" s="160"/>
      <c r="C216" s="161"/>
      <c r="D216" s="52" t="s">
        <v>228</v>
      </c>
      <c r="E216" s="53">
        <v>1</v>
      </c>
      <c r="F216" s="101">
        <v>30</v>
      </c>
      <c r="G216" s="63"/>
      <c r="H216" s="63"/>
    </row>
    <row r="217" spans="2:8" ht="12" customHeight="1" x14ac:dyDescent="0.25">
      <c r="B217" s="160"/>
      <c r="C217" s="161"/>
      <c r="D217" s="52" t="s">
        <v>229</v>
      </c>
      <c r="E217" s="53">
        <v>1</v>
      </c>
      <c r="F217" s="101">
        <v>30</v>
      </c>
      <c r="G217" s="63"/>
      <c r="H217" s="63"/>
    </row>
    <row r="218" spans="2:8" ht="12" customHeight="1" x14ac:dyDescent="0.25">
      <c r="B218" s="160"/>
      <c r="C218" s="161"/>
      <c r="D218" s="52" t="s">
        <v>119</v>
      </c>
      <c r="E218" s="53">
        <v>1</v>
      </c>
      <c r="F218" s="101">
        <v>10</v>
      </c>
      <c r="G218" s="63"/>
      <c r="H218" s="63"/>
    </row>
    <row r="219" spans="2:8" ht="12" customHeight="1" x14ac:dyDescent="0.25">
      <c r="B219" s="160"/>
      <c r="C219" s="161" t="s">
        <v>226</v>
      </c>
      <c r="D219" s="52" t="s">
        <v>227</v>
      </c>
      <c r="E219" s="53">
        <v>1</v>
      </c>
      <c r="F219" s="101">
        <v>120</v>
      </c>
      <c r="G219" s="63"/>
      <c r="H219" s="63"/>
    </row>
    <row r="220" spans="2:8" ht="12" customHeight="1" x14ac:dyDescent="0.25">
      <c r="B220" s="160"/>
      <c r="C220" s="161"/>
      <c r="D220" s="52" t="s">
        <v>228</v>
      </c>
      <c r="E220" s="53">
        <v>1</v>
      </c>
      <c r="F220" s="101">
        <v>50</v>
      </c>
      <c r="G220" s="63"/>
      <c r="H220" s="63"/>
    </row>
    <row r="221" spans="2:8" ht="12" customHeight="1" x14ac:dyDescent="0.25">
      <c r="B221" s="160"/>
      <c r="C221" s="161"/>
      <c r="D221" s="52" t="s">
        <v>229</v>
      </c>
      <c r="E221" s="53">
        <v>1</v>
      </c>
      <c r="F221" s="101">
        <v>650</v>
      </c>
      <c r="G221" s="63"/>
      <c r="H221" s="63"/>
    </row>
    <row r="222" spans="2:8" ht="12" customHeight="1" x14ac:dyDescent="0.25">
      <c r="B222" s="160"/>
      <c r="C222" s="161"/>
      <c r="D222" s="52" t="s">
        <v>119</v>
      </c>
      <c r="E222" s="53">
        <v>1</v>
      </c>
      <c r="F222" s="101">
        <v>50</v>
      </c>
      <c r="G222" s="63"/>
      <c r="H222" s="63"/>
    </row>
    <row r="223" spans="2:8" ht="12" customHeight="1" x14ac:dyDescent="0.25">
      <c r="B223" s="160"/>
      <c r="C223" s="161"/>
      <c r="D223" s="52" t="s">
        <v>151</v>
      </c>
      <c r="E223" s="53">
        <v>1</v>
      </c>
      <c r="F223" s="101">
        <v>50</v>
      </c>
      <c r="G223" s="63"/>
      <c r="H223" s="63"/>
    </row>
    <row r="224" spans="2:8" ht="12" customHeight="1" x14ac:dyDescent="0.25">
      <c r="B224" s="160"/>
      <c r="C224" s="161"/>
      <c r="D224" s="52" t="s">
        <v>231</v>
      </c>
      <c r="E224" s="53">
        <v>1</v>
      </c>
      <c r="F224" s="101">
        <v>30</v>
      </c>
      <c r="G224" s="63"/>
      <c r="H224" s="63"/>
    </row>
    <row r="225" spans="1:12" ht="12" customHeight="1" x14ac:dyDescent="0.25">
      <c r="B225" s="156" t="s">
        <v>91</v>
      </c>
      <c r="C225" s="163" t="s">
        <v>7</v>
      </c>
      <c r="D225" s="54" t="s">
        <v>227</v>
      </c>
      <c r="E225" s="55">
        <f>E14+E19+E23+E27+E31+E35+E39+E43+E47+E52+E56+E60+E64+E68+E72+E76+E80+E84+E88+E93+E97+E101+E107+E111+E119+E115+E123+E127+E131+E135+E139+E143+E147+E151+E155+E159+E163+E167+E171+E175+E179+E183+E187+E191+E195+E199+E203+E207+E211+E215+E219</f>
        <v>51</v>
      </c>
      <c r="F225" s="111">
        <f>F14+F19+F23+F27+F31+F35+F39+F43+F47+F52+F56+F60+F64+F68+F72+F76+F80+F84+F88+F93+F97+F101+F107+F111+F119+F115+F123+F127+F131+F135+F139+F143+F147+F151+F155+F159+F163+F167+F171+F175+F179+F183+F187+F191+F195+F199+F203+F207+F211+F215+F219</f>
        <v>2575</v>
      </c>
      <c r="G225" s="63"/>
      <c r="H225" s="63"/>
    </row>
    <row r="226" spans="1:12" ht="12" customHeight="1" x14ac:dyDescent="0.25">
      <c r="B226" s="156"/>
      <c r="C226" s="132"/>
      <c r="D226" s="54" t="s">
        <v>228</v>
      </c>
      <c r="E226" s="55">
        <f>E15+E20+E24+E28+E32+E36+E40+E44+E53+E48+E57+E61+E65+E69+E73+E77+E81+E85+E89+E94+E98+E102+E108+E112+E116+E120+E124+E128+E132+E136+E140+E144+E148+E152+E156+E160+E164+E168+E172+E176+E180+E184+E188+E192+E196+E200+E204+E208+E212+E216+E220</f>
        <v>51</v>
      </c>
      <c r="F226" s="111">
        <f>F15+F20+F24+F28+F32+F36+F40+F44+F53+F48+F57+F61+F65+F69+F73+F77+F81+F85+F89+F94+F98+F102+F108+F112+F116+F120+F124+F128+F132+F136+F140+F144+F148+F152+F156+F160+F164+F168+F172+F176+F180+F184+F188+F192+F196+F200+F204+F208+F212+F216+F220</f>
        <v>1670</v>
      </c>
      <c r="G226" s="63"/>
      <c r="H226" s="63"/>
    </row>
    <row r="227" spans="1:12" ht="12" customHeight="1" x14ac:dyDescent="0.25">
      <c r="B227" s="156"/>
      <c r="C227" s="132"/>
      <c r="D227" s="54" t="s">
        <v>229</v>
      </c>
      <c r="E227" s="55">
        <f>E17+E21+E25+E29+E33+E37+E41+E45+E50+E58+E54+E62+E66+E70+E74+E78+E82+E86+E91+E95+E99+E103+E109+E113+E117+E121+E125+E129+E133+E137+E141+E149+E145+E153+E161+E157+E165+E169+E173+E177+E181+E185+E189+E193+E197+E201+E205+E209+E213+E217+E221</f>
        <v>51</v>
      </c>
      <c r="F227" s="111">
        <f>F17+F21+F25+F29+F33+F37+F41+F45+F50+F58+F54+F62+F66+F70+F74+F78+F82+F86+F91+F95+F99+F103+F109+F113+F117+F121+F125+F129+F133+F137+F141+F149+F145+F153+F161+F157+F165+F169+F173+F177+F181+F185+F189+F193+F197+F201+F205+F209+F213+F217+F221</f>
        <v>2320</v>
      </c>
      <c r="G227" s="63"/>
      <c r="H227" s="63"/>
    </row>
    <row r="228" spans="1:12" ht="12" customHeight="1" x14ac:dyDescent="0.25">
      <c r="B228" s="156"/>
      <c r="C228" s="132"/>
      <c r="D228" s="54" t="s">
        <v>119</v>
      </c>
      <c r="E228" s="55">
        <f>E18+E22+E26+E30+E34+E38+E42+E46+E55+E51+E59+E63+E67+E71+E75+E83+E79+E87+E92+E96+E100+E104+E110+E114+E118+E122+E126+E130+E134+E142+E138+E146+E150+E154+E158+E162+E166+E170+E174+E178+E182+E186+E190+E194+E198+E202+E206+E210+E214+E218+E222</f>
        <v>51</v>
      </c>
      <c r="F228" s="111">
        <f>F18+F22+F26+F30+F34+F38+F42+F46+F55+F51+F59+F63+F67+F71+F75+F83+F79+F87+F92+F96+F100+F104+F110+F114+F118+F122+F126+F130+F134+F142+F138+F146+F150+F154+F158+F162+F166+F170+F174+F178+F182+F186+F190+F194+F198+F202+F206+F210+F214+F218+F222</f>
        <v>590</v>
      </c>
      <c r="G228" s="63"/>
      <c r="H228" s="63"/>
    </row>
    <row r="229" spans="1:12" ht="12" customHeight="1" x14ac:dyDescent="0.25">
      <c r="B229" s="156"/>
      <c r="C229" s="132"/>
      <c r="D229" s="54" t="s">
        <v>151</v>
      </c>
      <c r="E229" s="55">
        <f>E16+E49+E105+E223</f>
        <v>4</v>
      </c>
      <c r="F229" s="111">
        <f>F16+F49+F105+F223</f>
        <v>110</v>
      </c>
      <c r="G229" s="63"/>
      <c r="H229" s="63"/>
    </row>
    <row r="230" spans="1:12" ht="12" customHeight="1" x14ac:dyDescent="0.25">
      <c r="B230" s="156"/>
      <c r="C230" s="132"/>
      <c r="D230" s="54" t="s">
        <v>231</v>
      </c>
      <c r="E230" s="55">
        <f>E106+E224</f>
        <v>2</v>
      </c>
      <c r="F230" s="111">
        <f>F106+F224</f>
        <v>60</v>
      </c>
      <c r="G230" s="63"/>
      <c r="H230" s="63"/>
    </row>
    <row r="231" spans="1:12" ht="12" customHeight="1" x14ac:dyDescent="0.25">
      <c r="B231" s="156"/>
      <c r="C231" s="132"/>
      <c r="D231" s="54" t="s">
        <v>230</v>
      </c>
      <c r="E231" s="55">
        <f>E90</f>
        <v>1</v>
      </c>
      <c r="F231" s="111">
        <f>F90</f>
        <v>20</v>
      </c>
      <c r="G231" s="63"/>
      <c r="H231" s="63"/>
    </row>
    <row r="233" spans="1:12" ht="12" customHeight="1" x14ac:dyDescent="0.25">
      <c r="B233" s="164" t="s">
        <v>250</v>
      </c>
    </row>
    <row r="235" spans="1:12" s="7" customFormat="1" ht="12" customHeight="1" x14ac:dyDescent="0.3">
      <c r="A235" s="5"/>
      <c r="B235" s="123" t="s">
        <v>239</v>
      </c>
      <c r="C235" s="124"/>
      <c r="D235" s="124"/>
      <c r="E235" s="124"/>
      <c r="F235" s="124"/>
      <c r="G235" s="124"/>
      <c r="H235" s="124"/>
      <c r="I235" s="6"/>
      <c r="J235" s="6"/>
      <c r="K235" s="6"/>
      <c r="L235" s="6"/>
    </row>
    <row r="236" spans="1:12" s="7" customFormat="1" ht="12" customHeight="1" x14ac:dyDescent="0.3">
      <c r="A236" s="5"/>
      <c r="B236" s="56"/>
      <c r="C236" s="57"/>
      <c r="D236" s="58"/>
      <c r="E236" s="56"/>
      <c r="F236" s="97"/>
      <c r="G236" s="59"/>
      <c r="H236" s="59"/>
      <c r="I236" s="6"/>
      <c r="J236" s="6"/>
      <c r="K236" s="6"/>
      <c r="L236" s="6"/>
    </row>
    <row r="237" spans="1:12" s="7" customFormat="1" ht="12" customHeight="1" x14ac:dyDescent="0.3">
      <c r="A237" s="5"/>
      <c r="B237" s="123" t="s">
        <v>240</v>
      </c>
      <c r="C237" s="124"/>
      <c r="D237" s="124"/>
      <c r="E237" s="124"/>
      <c r="F237" s="97"/>
      <c r="G237" s="59"/>
      <c r="H237" s="59"/>
      <c r="I237" s="6"/>
      <c r="J237" s="6"/>
      <c r="K237" s="6"/>
      <c r="L237" s="6"/>
    </row>
    <row r="238" spans="1:12" s="7" customFormat="1" ht="12" customHeight="1" x14ac:dyDescent="0.3">
      <c r="A238" s="8"/>
      <c r="B238" s="124"/>
      <c r="C238" s="124"/>
      <c r="D238" s="124"/>
      <c r="E238" s="124"/>
      <c r="F238" s="98"/>
      <c r="G238" s="59"/>
      <c r="H238" s="59"/>
    </row>
    <row r="239" spans="1:12" s="7" customFormat="1" ht="12" customHeight="1" x14ac:dyDescent="0.3">
      <c r="A239" s="5"/>
      <c r="B239" s="123" t="s">
        <v>239</v>
      </c>
      <c r="C239" s="124"/>
      <c r="D239" s="124"/>
      <c r="E239" s="124"/>
      <c r="F239" s="124"/>
      <c r="G239" s="124"/>
      <c r="H239" s="124"/>
      <c r="I239" s="6"/>
      <c r="J239" s="6"/>
      <c r="K239" s="6"/>
      <c r="L239" s="6"/>
    </row>
    <row r="240" spans="1:12" s="7" customFormat="1" ht="12" customHeight="1" x14ac:dyDescent="0.3">
      <c r="A240" s="5"/>
      <c r="B240" s="56"/>
      <c r="C240" s="57"/>
      <c r="D240" s="58"/>
      <c r="E240" s="56"/>
      <c r="F240" s="97"/>
      <c r="G240" s="59"/>
      <c r="H240" s="59"/>
      <c r="I240" s="6"/>
      <c r="J240" s="6"/>
      <c r="K240" s="6"/>
      <c r="L240" s="6"/>
    </row>
    <row r="241" spans="1:12" s="7" customFormat="1" ht="12" customHeight="1" x14ac:dyDescent="0.3">
      <c r="A241" s="5"/>
      <c r="B241" s="123" t="s">
        <v>240</v>
      </c>
      <c r="C241" s="124"/>
      <c r="D241" s="124"/>
      <c r="E241" s="124"/>
      <c r="F241" s="97"/>
      <c r="G241" s="59"/>
      <c r="H241" s="59"/>
      <c r="I241" s="6"/>
      <c r="J241" s="6"/>
      <c r="K241" s="6"/>
      <c r="L241" s="6"/>
    </row>
    <row r="242" spans="1:12" s="7" customFormat="1" ht="12" customHeight="1" x14ac:dyDescent="0.3">
      <c r="A242" s="8"/>
      <c r="B242" s="124"/>
      <c r="C242" s="124"/>
      <c r="D242" s="124"/>
      <c r="E242" s="124"/>
      <c r="F242" s="98"/>
      <c r="G242" s="59"/>
      <c r="H242" s="59"/>
    </row>
    <row r="243" spans="1:12" s="7" customFormat="1" ht="12" customHeight="1" x14ac:dyDescent="0.3">
      <c r="B243" s="11"/>
      <c r="C243" s="12"/>
      <c r="D243" s="11"/>
      <c r="E243" s="11"/>
      <c r="F243" s="99"/>
      <c r="G243" s="59"/>
      <c r="H243" s="59"/>
    </row>
  </sheetData>
  <mergeCells count="66">
    <mergeCell ref="B9:I9"/>
    <mergeCell ref="B10:I10"/>
    <mergeCell ref="B3:E3"/>
    <mergeCell ref="B4:E4"/>
    <mergeCell ref="B5:E5"/>
    <mergeCell ref="G5:M5"/>
    <mergeCell ref="B7:F7"/>
    <mergeCell ref="B8:I8"/>
    <mergeCell ref="C143:C146"/>
    <mergeCell ref="C97:C100"/>
    <mergeCell ref="C52:C55"/>
    <mergeCell ref="C56:C59"/>
    <mergeCell ref="C60:C63"/>
    <mergeCell ref="C64:C67"/>
    <mergeCell ref="C68:C71"/>
    <mergeCell ref="C72:C75"/>
    <mergeCell ref="C76:C79"/>
    <mergeCell ref="C80:C83"/>
    <mergeCell ref="C84:C87"/>
    <mergeCell ref="C88:C92"/>
    <mergeCell ref="C93:C96"/>
    <mergeCell ref="B239:H239"/>
    <mergeCell ref="C195:C198"/>
    <mergeCell ref="C151:C154"/>
    <mergeCell ref="C155:C158"/>
    <mergeCell ref="C159:C162"/>
    <mergeCell ref="C163:C166"/>
    <mergeCell ref="C167:C170"/>
    <mergeCell ref="C171:C174"/>
    <mergeCell ref="C175:C178"/>
    <mergeCell ref="C179:C182"/>
    <mergeCell ref="C183:C186"/>
    <mergeCell ref="C187:C190"/>
    <mergeCell ref="C191:C194"/>
    <mergeCell ref="C43:C46"/>
    <mergeCell ref="B225:B231"/>
    <mergeCell ref="C225:C231"/>
    <mergeCell ref="B235:H235"/>
    <mergeCell ref="B237:E238"/>
    <mergeCell ref="C147:C150"/>
    <mergeCell ref="C101:C106"/>
    <mergeCell ref="C107:C110"/>
    <mergeCell ref="C111:C114"/>
    <mergeCell ref="C115:C118"/>
    <mergeCell ref="C119:C122"/>
    <mergeCell ref="C123:C126"/>
    <mergeCell ref="C127:C130"/>
    <mergeCell ref="C131:C134"/>
    <mergeCell ref="C135:C138"/>
    <mergeCell ref="C139:C142"/>
    <mergeCell ref="C47:C51"/>
    <mergeCell ref="B241:E242"/>
    <mergeCell ref="C199:C202"/>
    <mergeCell ref="C203:C206"/>
    <mergeCell ref="C207:C210"/>
    <mergeCell ref="C211:C214"/>
    <mergeCell ref="C215:C218"/>
    <mergeCell ref="C219:C224"/>
    <mergeCell ref="B14:B224"/>
    <mergeCell ref="C14:C18"/>
    <mergeCell ref="C19:C22"/>
    <mergeCell ref="C23:C26"/>
    <mergeCell ref="C27:C30"/>
    <mergeCell ref="C31:C34"/>
    <mergeCell ref="C35:C38"/>
    <mergeCell ref="C39:C4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8</vt:i4>
      </vt:variant>
    </vt:vector>
  </HeadingPairs>
  <TitlesOfParts>
    <vt:vector size="8" baseType="lpstr">
      <vt:lpstr>Лот № 1</vt:lpstr>
      <vt:lpstr>Лот № 2</vt:lpstr>
      <vt:lpstr>Лот № 3</vt:lpstr>
      <vt:lpstr>Лот № 4</vt:lpstr>
      <vt:lpstr>Лот № 5</vt:lpstr>
      <vt:lpstr>Лот № 6</vt:lpstr>
      <vt:lpstr>Ло № 7</vt:lpstr>
      <vt:lpstr>Лот № 8</vt:lpstr>
    </vt:vector>
  </TitlesOfParts>
  <Company>ОАО Ростелеком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Валицкий Александр Игоревич</dc:creator>
  <cp:lastModifiedBy>Томильцев Александр Александрович</cp:lastModifiedBy>
  <cp:lastPrinted>2017-03-16T01:51:41Z</cp:lastPrinted>
  <dcterms:created xsi:type="dcterms:W3CDTF">2015-01-13T08:02:08Z</dcterms:created>
  <dcterms:modified xsi:type="dcterms:W3CDTF">2018-05-14T04:20:21Z</dcterms:modified>
</cp:coreProperties>
</file>